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2E3E0EAE-E690-4764-9CD5-E73B7A8D644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F195" i="1" l="1"/>
  <c r="H196" i="1"/>
  <c r="F138" i="1"/>
  <c r="G138" i="1"/>
  <c r="I119" i="1"/>
  <c r="I196" i="1" s="1"/>
  <c r="J43" i="1"/>
  <c r="L24" i="1"/>
  <c r="L196" i="1" s="1"/>
  <c r="J24" i="1"/>
  <c r="J196" i="1" s="1"/>
  <c r="F24" i="1"/>
  <c r="F196" i="1" s="1"/>
  <c r="G24" i="1"/>
  <c r="G196" i="1" s="1"/>
</calcChain>
</file>

<file path=xl/sharedStrings.xml><?xml version="1.0" encoding="utf-8"?>
<sst xmlns="http://schemas.openxmlformats.org/spreadsheetml/2006/main" count="304" uniqueCount="128">
  <si>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</si>
  <si>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</si>
  <si>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</si>
  <si>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</si>
  <si>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</si>
  <si>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</si>
  <si>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</si>
  <si>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</si>
  <si>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</si>
  <si>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</si>
  <si>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</si>
  <si>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</si>
  <si>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</si>
  <si>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</si>
  <si>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</si>
  <si>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</si>
  <si>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</si>
  <si>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</si>
  <si>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</si>
  <si>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</si>
  <si>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</si>
  <si>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</si>
  <si>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</si>
  <si>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</si>
  <si>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</si>
  <si>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</si>
  <si>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</si>
  <si>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</si>
  <si>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</si>
  <si>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</si>
  <si>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</si>
  <si>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</si>
  <si>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</si>
  <si>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</si>
  <si>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</si>
  <si>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</si>
  <si>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</si>
  <si>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</si>
  <si>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</si>
  <si>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</si>
  <si>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Дикань Ю.Ф</t>
  </si>
  <si>
    <t>каша молочная ячневая с маслом (крупа ячневая, молоко, сахар-песок, соль йодир, масло слив.) 190\10</t>
  </si>
  <si>
    <t>яйцо  варенное 1шт</t>
  </si>
  <si>
    <t>бутерброд с сыром и маслом (сыр, масло сливочное, хлеб пшенич) 20\10\35</t>
  </si>
  <si>
    <t>чай с медом (чай, мед)</t>
  </si>
  <si>
    <t>200\20</t>
  </si>
  <si>
    <t>Щи по Уральски с фрикадельками (фрикадельки мясные, крупа пшено, лук репч, морковь, капуста, слив масло, соль йодир, томат паста)20\230</t>
  </si>
  <si>
    <t>котлета Мечта со свининой из минтая с соусом белым( минтай, свинина, крупа манная,вода, яйцо, лук репч, сухари паниров, масло растит, соус белый осн) 80\30</t>
  </si>
  <si>
    <t>8/998</t>
  </si>
  <si>
    <t>рис отварной (крупа рисовая, масло слив, соль йодир)</t>
  </si>
  <si>
    <t>чай с молоком (чай, молоко)</t>
  </si>
  <si>
    <t>хлеб пшеничный йодированный</t>
  </si>
  <si>
    <t>гематоген</t>
  </si>
  <si>
    <t>Каша молочная Боярская с изюмом с маслом (крупа пшено, молоко, изюм, сахар, соль йод.,масло слив)</t>
  </si>
  <si>
    <t>21.29</t>
  </si>
  <si>
    <t>какао-напиток (какао порошок, молоко, сахар)</t>
  </si>
  <si>
    <t>пюре фруктовое в п\у</t>
  </si>
  <si>
    <t>Бульон с мясными фрикадельками и гренками (фрикадельки мясные, морковь, лук репч, чесн. сух., приправа соль йодир, гренки) 20\200\15</t>
  </si>
  <si>
    <t>Жаркое по домашнему (говядина, картофель, лук репч, масло растит, томат паста, соль йодир, приправа) 40\210</t>
  </si>
  <si>
    <t>чай с сахаром (чай, сахар)</t>
  </si>
  <si>
    <t>песочник Байкальский (кондит цех)</t>
  </si>
  <si>
    <t>каша молочная кукурузная (крупа кукурузная, молоко 3,2%, сахар-песок, соль йодир)</t>
  </si>
  <si>
    <t>ватрушка королевская (творог, масло слив, мука, сахар, яйцо, ванилин)</t>
  </si>
  <si>
    <t>кофейный напиток злаковый (кофейный напиток, молоко, сахар)</t>
  </si>
  <si>
    <t>яблоко</t>
  </si>
  <si>
    <t>Рассольник Ленинградский (фрикадельки мясные, картофель, огурцы сол,морковь, лук репчат, томат паста, масло растит, соль йодир, сметана)</t>
  </si>
  <si>
    <t xml:space="preserve">пельмени отварные с маслом  (пф, соль йод, приправа) </t>
  </si>
  <si>
    <t>180/7</t>
  </si>
  <si>
    <t>напиток из шиповника (шиповник, сахар, лимон)</t>
  </si>
  <si>
    <t>сок фруктовый в п/у 1 шт</t>
  </si>
  <si>
    <t>Борщ с капустой с картофелем с фрикадельками со сметаной(фрикадельки мясные, картофель, капуста, морковь, лук репч, свекла, томат паста, масло растит, соль йодир, сметана)10/220/10</t>
  </si>
  <si>
    <t>165/998</t>
  </si>
  <si>
    <t>Биточки мясные с соусом красным (говядина, свинина, батон, лук репч,тяйцо, сухари панировач, масло раст, чеснок суш, соль йодир, соус красный осн) 80\20</t>
  </si>
  <si>
    <t>макаронные изделия отварные (макаронные изделия, масло слив., соль йодир)</t>
  </si>
  <si>
    <t>компот из смеси сухофруктов с вит С (смесь из сухофруктов, сахар-песок, вит С)</t>
  </si>
  <si>
    <t>кекс с шоколадными каплями (конд цех) 1шт</t>
  </si>
  <si>
    <t>закуска порционнная (огурцы свежие)</t>
  </si>
  <si>
    <t>Котлета Незнайка с соусом красн. Осн (говядина, свинина, крупа рисовая лук репч, соль йодир, соус красный осн) 80\30</t>
  </si>
  <si>
    <t>пюре картофельное (картофель, молоко, масло слив, соль йодир)</t>
  </si>
  <si>
    <t>каша молочная манная (жидкая) 100% с маслом (крупа манная, сахар, соль йодир, масло слив) 190/8</t>
  </si>
  <si>
    <t>чай с молоком (чай, молоко,вода)</t>
  </si>
  <si>
    <t>кекс столичный в капсуле (конд.цех)</t>
  </si>
  <si>
    <t>суп картофельный с бобовыми   и гренками (картофель , горох, морковь, лук репч, соль йодир, масло растит, гренки)240\10</t>
  </si>
  <si>
    <t>гуляш мясной (говядина, лук репч, мука, томат паста, масло подсол, соль йодир) 50\50</t>
  </si>
  <si>
    <t>каша гречневая рассыпчатая (крупа гречневая, масло слив, соль йодир)</t>
  </si>
  <si>
    <t>компот из кураги с вит С (курага, сахар, лимон. кислота, аскорбин. кислота)</t>
  </si>
  <si>
    <t>11,,76</t>
  </si>
  <si>
    <t>каша молочная овсянная Геркулес с маслом (хлопья овсянные, молоко, сахар-песок, соль йодио, масло слив)190\10</t>
  </si>
  <si>
    <t>бутерброд с сыром и маслом (сыр, масло сливочное, хлеб пшенич) 18\10\46</t>
  </si>
  <si>
    <t>чай с лимоном (чай, лимон, сахар)</t>
  </si>
  <si>
    <t>200/4</t>
  </si>
  <si>
    <t>Зефир в п/у</t>
  </si>
  <si>
    <t>129,,50</t>
  </si>
  <si>
    <t>суп лапша домашняя с фрикадельками (фрикадельки мясные, лапша ролтон, лук репч, морковь растит масло, соль йодир)20/230</t>
  </si>
  <si>
    <t>Зразы ленивые с соусом красным (говядина, батон, яйцо, лук репч, сухарь панир, соль йод, соус красн осн.) 80/30</t>
  </si>
  <si>
    <t>1042/370</t>
  </si>
  <si>
    <t>рис розовый (крупа рисовая, масло слив, томат. паста соль йодир)</t>
  </si>
  <si>
    <t>десерт шоколадный (чио-рио)</t>
  </si>
  <si>
    <t>закуска порционная (помидоры свежие)</t>
  </si>
  <si>
    <t>Шницель мясной с соусом красным (говядина, свинина, батон, соль йодир, сухари пванир, яйцо, чеснок сушен, масло растит. соус красный осн.)</t>
  </si>
  <si>
    <t>200/20</t>
  </si>
  <si>
    <t>Рассольник Ленинградский с фрикадельками и сметаной (фрикадельки мясные, картофель, огурцы сол,морковь, лук репчат, томат паста, масло растит, соль йодир, сметана)</t>
  </si>
  <si>
    <t>Биточки рыбные по домашнему с соусом белым (минтай, лук репч, яйцо, крупа рисовая, сухари паниров, масло подсол, соль йодир, соус белый осн.) 80/20</t>
  </si>
  <si>
    <t>рогалик сахарный (конд. цех)</t>
  </si>
  <si>
    <t>напиток из ягоды протертой с сахаром (брусника, сахар)</t>
  </si>
  <si>
    <t>запеканка твороженная с рисом со сгущенным молоком (творог, сметана, крупа рисовая, сухари паниров, масло слив, мука, сахар, яйцо, ванилин, молоко сгущ) 170/30</t>
  </si>
  <si>
    <t>суп картофельный с бобовыми   и гренками (картофель , горох, морковь, лук репч, соль йодир, масло растит, гренки)200\10</t>
  </si>
  <si>
    <t>плов из говядины с овощами (говядина, крупа рисовая, морковь, лук репч, томат. паста, масло подсол, соль йодир)</t>
  </si>
  <si>
    <t>чай с лимоном (чай, сахар, лимон, вода)</t>
  </si>
  <si>
    <t>200\4</t>
  </si>
  <si>
    <t>сок фруктовый в потребительской упаковке</t>
  </si>
  <si>
    <t>1\200</t>
  </si>
  <si>
    <t>закуска порционная(огурцы свежие)</t>
  </si>
  <si>
    <t xml:space="preserve">котлета домашняя с соусом красным (говядина, свинина, батон, соль йодир, сухари паниров, яйцо, масло раст, соус крас., осн) </t>
  </si>
  <si>
    <t>пюре овощное (картофель, морковь, молоко, масло, соль йодир)</t>
  </si>
  <si>
    <t>компот из смеси сухофруктов с вит С (сухофрукты, сахар-песок, вит С)</t>
  </si>
  <si>
    <t>Борщ с капустой с картофелем с фрикадельками со сметаной(фрикадельки мясные, картофель, капуста, морковь, лук репч, свекла, томат паста, масло растит, соль йодир, сметана)20/230</t>
  </si>
  <si>
    <t>ежики мясные с соусом красным (говядина, свинина, крупа рисовая лук репч, соль йодир, соус красный осн) 80\30</t>
  </si>
  <si>
    <t>каша гречневая вязкая (крупа гречневая, соль йодир, масло слив)</t>
  </si>
  <si>
    <t>напиток из ягоды протертой с сахаром (смородина, сахар)</t>
  </si>
  <si>
    <t>14.79</t>
  </si>
  <si>
    <t>сыр  порциями</t>
  </si>
  <si>
    <t>Каша молочная пшеничная с маслом (крупа пшеничная, молоко, сахар-песок, соль йодир, масло слив) 190/10</t>
  </si>
  <si>
    <t>напиток овсянный в п/у</t>
  </si>
  <si>
    <t>2.00</t>
  </si>
  <si>
    <t>Уха рыбацкая с сайрой (картофель, морковь,  лук репч,  масло подсолн, масло слив, сайра)10/240</t>
  </si>
  <si>
    <t>мясо тушенное  с морковью и луком (говядина, морковь, лук репч, масло подсол, томат, мука пшен, соль йодир)50/70</t>
  </si>
  <si>
    <t>МАОУ "СОШ№32"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</si>
</sst>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17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127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200</v>
      </c>
      <c r="G6" s="40">
        <v>6.57</v>
      </c>
      <c r="H6" s="40">
        <v>8.3000000000000007</v>
      </c>
      <c r="I6" s="40">
        <v>34.270000000000003</v>
      </c>
      <c r="J6" s="40">
        <v>238.1</v>
      </c>
      <c r="K6" s="41">
        <v>898</v>
      </c>
      <c r="L6" s="40">
        <v>26.06</v>
      </c>
    </row>
    <row r="7" spans="1:12" ht="15" x14ac:dyDescent="0.25">
      <c r="A7" s="23"/>
      <c r="B7" s="15"/>
      <c r="C7" s="11"/>
      <c r="D7" s="6"/>
      <c r="E7" s="52" t="s">
        <v>42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62.86</v>
      </c>
      <c r="K7" s="44">
        <v>776</v>
      </c>
      <c r="L7" s="43">
        <v>16.3</v>
      </c>
    </row>
    <row r="8" spans="1:12" ht="15" x14ac:dyDescent="0.25">
      <c r="A8" s="23"/>
      <c r="B8" s="15"/>
      <c r="C8" s="11"/>
      <c r="D8" s="7" t="s">
        <v>22</v>
      </c>
      <c r="E8" s="52" t="s">
        <v>44</v>
      </c>
      <c r="F8" s="54" t="s">
        <v>45</v>
      </c>
      <c r="G8" s="54">
        <v>0.15</v>
      </c>
      <c r="H8" s="54">
        <v>0</v>
      </c>
      <c r="I8" s="54">
        <v>14.61</v>
      </c>
      <c r="J8" s="54">
        <v>59.04</v>
      </c>
      <c r="K8" s="54">
        <v>59.04</v>
      </c>
      <c r="L8" s="54">
        <v>59.04</v>
      </c>
    </row>
    <row r="9" spans="1:12" ht="25.5" x14ac:dyDescent="0.25">
      <c r="A9" s="23"/>
      <c r="B9" s="15"/>
      <c r="C9" s="11"/>
      <c r="D9" s="7" t="s">
        <v>23</v>
      </c>
      <c r="E9" s="52" t="s">
        <v>43</v>
      </c>
      <c r="F9" s="43">
        <v>65</v>
      </c>
      <c r="G9" s="43">
        <v>8.3800000000000008</v>
      </c>
      <c r="H9" s="43">
        <v>14.26</v>
      </c>
      <c r="I9" s="43">
        <v>15.58</v>
      </c>
      <c r="J9" s="43">
        <v>224.16</v>
      </c>
      <c r="K9" s="44">
        <v>893</v>
      </c>
      <c r="L9" s="43">
        <v>32.97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305</v>
      </c>
      <c r="G13" s="19">
        <f t="shared" ref="G13:J13" si="0">SUM(G6:G12)</f>
        <v>20.18</v>
      </c>
      <c r="H13" s="19">
        <f t="shared" si="0"/>
        <v>27.16</v>
      </c>
      <c r="I13" s="19">
        <f t="shared" si="0"/>
        <v>64.740000000000009</v>
      </c>
      <c r="J13" s="19">
        <f t="shared" si="0"/>
        <v>584.16</v>
      </c>
      <c r="K13" s="25"/>
      <c r="L13" s="19">
        <f t="shared" ref="L13" si="1">SUM(L6:L12)</f>
        <v>134.37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38.25" x14ac:dyDescent="0.25">
      <c r="A15" s="23"/>
      <c r="B15" s="15"/>
      <c r="C15" s="11"/>
      <c r="D15" s="7" t="s">
        <v>27</v>
      </c>
      <c r="E15" s="52" t="s">
        <v>46</v>
      </c>
      <c r="F15" s="43">
        <v>250</v>
      </c>
      <c r="G15" s="43">
        <v>5.23</v>
      </c>
      <c r="H15" s="43">
        <v>9.5399999999999991</v>
      </c>
      <c r="I15" s="43">
        <v>6.49</v>
      </c>
      <c r="J15" s="43">
        <v>122.72</v>
      </c>
      <c r="K15" s="44" t="s">
        <v>48</v>
      </c>
      <c r="L15" s="43">
        <v>20.97</v>
      </c>
    </row>
    <row r="16" spans="1:12" ht="38.25" x14ac:dyDescent="0.25">
      <c r="A16" s="23"/>
      <c r="B16" s="15"/>
      <c r="C16" s="11"/>
      <c r="D16" s="7" t="s">
        <v>28</v>
      </c>
      <c r="E16" s="52" t="s">
        <v>47</v>
      </c>
      <c r="F16" s="54">
        <v>110</v>
      </c>
      <c r="G16" s="43">
        <v>16.27</v>
      </c>
      <c r="H16" s="43">
        <v>12.26</v>
      </c>
      <c r="I16" s="43">
        <v>10.01</v>
      </c>
      <c r="J16" s="43">
        <v>207.46</v>
      </c>
      <c r="K16" s="44">
        <v>1061</v>
      </c>
      <c r="L16" s="43">
        <v>37.89</v>
      </c>
    </row>
    <row r="17" spans="1:12" ht="15" x14ac:dyDescent="0.25">
      <c r="A17" s="23"/>
      <c r="B17" s="15"/>
      <c r="C17" s="11"/>
      <c r="D17" s="7" t="s">
        <v>29</v>
      </c>
      <c r="E17" s="52" t="s">
        <v>49</v>
      </c>
      <c r="F17" s="43">
        <v>200</v>
      </c>
      <c r="G17" s="43">
        <v>4.8099999999999996</v>
      </c>
      <c r="H17" s="43">
        <v>6.38</v>
      </c>
      <c r="I17" s="43">
        <v>48.59</v>
      </c>
      <c r="J17" s="43">
        <v>260.98</v>
      </c>
      <c r="K17" s="44">
        <v>552</v>
      </c>
      <c r="L17" s="43">
        <v>21.39</v>
      </c>
    </row>
    <row r="18" spans="1:12" ht="15" x14ac:dyDescent="0.25">
      <c r="A18" s="23"/>
      <c r="B18" s="15"/>
      <c r="C18" s="11"/>
      <c r="D18" s="7" t="s">
        <v>30</v>
      </c>
      <c r="E18" s="52" t="s">
        <v>50</v>
      </c>
      <c r="F18" s="54">
        <v>200</v>
      </c>
      <c r="G18" s="54">
        <v>1.36</v>
      </c>
      <c r="H18" s="54">
        <v>1.41</v>
      </c>
      <c r="I18" s="54">
        <v>2.14</v>
      </c>
      <c r="J18" s="54">
        <v>26.69</v>
      </c>
      <c r="K18" s="55">
        <v>603</v>
      </c>
      <c r="L18" s="54">
        <v>6.86</v>
      </c>
    </row>
    <row r="19" spans="1:12" ht="15" x14ac:dyDescent="0.25">
      <c r="A19" s="23"/>
      <c r="B19" s="15"/>
      <c r="C19" s="11"/>
      <c r="D19" s="7" t="s">
        <v>31</v>
      </c>
      <c r="E19" s="52" t="s">
        <v>51</v>
      </c>
      <c r="F19" s="43">
        <v>36</v>
      </c>
      <c r="G19" s="43">
        <v>2.7</v>
      </c>
      <c r="H19" s="43">
        <v>0.36</v>
      </c>
      <c r="I19" s="43">
        <v>18.36</v>
      </c>
      <c r="J19" s="43">
        <v>87.48</v>
      </c>
      <c r="K19" s="44"/>
      <c r="L19" s="43">
        <v>2.99</v>
      </c>
    </row>
    <row r="20" spans="1:12" ht="15" x14ac:dyDescent="0.25">
      <c r="A20" s="23"/>
      <c r="B20" s="15"/>
      <c r="C20" s="11"/>
      <c r="D20" s="7" t="s">
        <v>32</v>
      </c>
      <c r="E20" s="52" t="s">
        <v>52</v>
      </c>
      <c r="F20" s="54">
        <v>40</v>
      </c>
      <c r="G20" s="54">
        <v>2.8</v>
      </c>
      <c r="H20" s="54">
        <v>1.2</v>
      </c>
      <c r="I20" s="54">
        <v>33.6</v>
      </c>
      <c r="J20" s="54">
        <v>156</v>
      </c>
      <c r="K20" s="44"/>
      <c r="L20" s="54">
        <v>30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836</v>
      </c>
      <c r="G23" s="19">
        <f t="shared" ref="G23:J23" si="2">SUM(G14:G22)</f>
        <v>33.169999999999995</v>
      </c>
      <c r="H23" s="19">
        <f t="shared" si="2"/>
        <v>31.149999999999995</v>
      </c>
      <c r="I23" s="19">
        <f t="shared" si="2"/>
        <v>119.19</v>
      </c>
      <c r="J23" s="19">
        <f t="shared" si="2"/>
        <v>861.33000000000015</v>
      </c>
      <c r="K23" s="25"/>
      <c r="L23" s="19">
        <f t="shared" ref="L23" si="3">SUM(L14:L22)</f>
        <v>120.1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1141</v>
      </c>
      <c r="G24" s="32">
        <f t="shared" ref="G24:J24" si="4">G13+G23</f>
        <v>53.349999999999994</v>
      </c>
      <c r="H24" s="32">
        <f t="shared" si="4"/>
        <v>58.309999999999995</v>
      </c>
      <c r="I24" s="32">
        <f t="shared" si="4"/>
        <v>183.93</v>
      </c>
      <c r="J24" s="32">
        <f t="shared" si="4"/>
        <v>1445.4900000000002</v>
      </c>
      <c r="K24" s="32"/>
      <c r="L24" s="32">
        <f t="shared" ref="L24" si="5">L13+L23</f>
        <v>254.47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53</v>
      </c>
      <c r="F25" s="40">
        <v>205</v>
      </c>
      <c r="G25" s="40">
        <v>8.07</v>
      </c>
      <c r="H25" s="40" t="s">
        <v>54</v>
      </c>
      <c r="I25" s="40">
        <v>42.39</v>
      </c>
      <c r="J25" s="40">
        <v>393.47</v>
      </c>
      <c r="K25" s="41">
        <v>527</v>
      </c>
      <c r="L25" s="40">
        <v>54.12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55</v>
      </c>
      <c r="F27" s="43">
        <v>200</v>
      </c>
      <c r="G27" s="43">
        <v>1.82</v>
      </c>
      <c r="H27" s="43">
        <v>1.67</v>
      </c>
      <c r="I27" s="43">
        <v>13.22</v>
      </c>
      <c r="J27" s="43">
        <v>75.19</v>
      </c>
      <c r="K27" s="44">
        <v>986</v>
      </c>
      <c r="L27" s="43">
        <v>10.65</v>
      </c>
    </row>
    <row r="28" spans="1:12" ht="15" x14ac:dyDescent="0.25">
      <c r="A28" s="14"/>
      <c r="B28" s="15"/>
      <c r="C28" s="11"/>
      <c r="D28" s="7" t="s">
        <v>23</v>
      </c>
      <c r="E28" s="52" t="s">
        <v>51</v>
      </c>
      <c r="F28" s="43">
        <v>35</v>
      </c>
      <c r="G28" s="54">
        <v>1.8</v>
      </c>
      <c r="H28" s="43">
        <v>0.35</v>
      </c>
      <c r="I28" s="43">
        <v>17.850000000000001</v>
      </c>
      <c r="J28" s="43">
        <v>85.05</v>
      </c>
      <c r="K28" s="44"/>
      <c r="L28" s="43">
        <v>2.91</v>
      </c>
    </row>
    <row r="29" spans="1:12" ht="15" x14ac:dyDescent="0.25">
      <c r="A29" s="14"/>
      <c r="B29" s="15"/>
      <c r="C29" s="11"/>
      <c r="D29" s="7" t="s">
        <v>24</v>
      </c>
      <c r="E29" s="52" t="s">
        <v>56</v>
      </c>
      <c r="F29" s="54">
        <v>125</v>
      </c>
      <c r="G29" s="54">
        <v>0</v>
      </c>
      <c r="H29" s="54">
        <v>0</v>
      </c>
      <c r="I29" s="54">
        <v>13.75</v>
      </c>
      <c r="J29" s="54">
        <v>55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11.690000000000001</v>
      </c>
      <c r="H32" s="19">
        <f t="shared" ref="H32" si="7">SUM(H25:H31)</f>
        <v>2.02</v>
      </c>
      <c r="I32" s="19">
        <f t="shared" ref="I32" si="8">SUM(I25:I31)</f>
        <v>87.210000000000008</v>
      </c>
      <c r="J32" s="19">
        <f t="shared" ref="J32:L32" si="9">SUM(J25:J31)</f>
        <v>608.71</v>
      </c>
      <c r="K32" s="25"/>
      <c r="L32" s="19">
        <f t="shared" si="9"/>
        <v>67.679999999999993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38.25" x14ac:dyDescent="0.25">
      <c r="A34" s="14"/>
      <c r="B34" s="15"/>
      <c r="C34" s="11"/>
      <c r="D34" s="7" t="s">
        <v>27</v>
      </c>
      <c r="E34" s="52" t="s">
        <v>57</v>
      </c>
      <c r="F34" s="54">
        <v>235</v>
      </c>
      <c r="G34" s="54">
        <v>4.55</v>
      </c>
      <c r="H34" s="54">
        <v>4.63</v>
      </c>
      <c r="I34" s="54">
        <v>6.98</v>
      </c>
      <c r="J34" s="54">
        <v>97.85</v>
      </c>
      <c r="K34" s="55">
        <v>1079</v>
      </c>
      <c r="L34" s="54">
        <v>18.8</v>
      </c>
    </row>
    <row r="35" spans="1:12" ht="25.5" x14ac:dyDescent="0.25">
      <c r="A35" s="14"/>
      <c r="B35" s="15"/>
      <c r="C35" s="11"/>
      <c r="D35" s="7" t="s">
        <v>28</v>
      </c>
      <c r="E35" s="52" t="s">
        <v>58</v>
      </c>
      <c r="F35" s="54">
        <v>250</v>
      </c>
      <c r="G35" s="54">
        <v>20.440000000000001</v>
      </c>
      <c r="H35" s="54">
        <v>21.05</v>
      </c>
      <c r="I35" s="54">
        <v>23.98</v>
      </c>
      <c r="J35" s="54">
        <v>367.1</v>
      </c>
      <c r="K35" s="55">
        <v>27</v>
      </c>
      <c r="L35" s="54">
        <v>76.13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2" t="s">
        <v>59</v>
      </c>
      <c r="F37" s="54">
        <v>200</v>
      </c>
      <c r="G37" s="54">
        <v>0</v>
      </c>
      <c r="H37" s="54">
        <v>0</v>
      </c>
      <c r="I37" s="54">
        <v>9.08</v>
      </c>
      <c r="J37" s="54">
        <v>36.32</v>
      </c>
      <c r="K37" s="55">
        <v>663</v>
      </c>
      <c r="L37" s="54">
        <v>1.78</v>
      </c>
    </row>
    <row r="38" spans="1:12" ht="15" x14ac:dyDescent="0.25">
      <c r="A38" s="14"/>
      <c r="B38" s="15"/>
      <c r="C38" s="11"/>
      <c r="D38" s="7" t="s">
        <v>31</v>
      </c>
      <c r="E38" s="52" t="s">
        <v>60</v>
      </c>
      <c r="F38" s="54">
        <v>40</v>
      </c>
      <c r="G38" s="54">
        <v>2.36</v>
      </c>
      <c r="H38" s="54">
        <v>9.52</v>
      </c>
      <c r="I38" s="54">
        <v>23</v>
      </c>
      <c r="J38" s="54">
        <v>198.75</v>
      </c>
      <c r="K38" s="55">
        <v>328</v>
      </c>
      <c r="L38" s="54">
        <v>19.88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27.35</v>
      </c>
      <c r="H42" s="19">
        <f t="shared" ref="H42" si="11">SUM(H33:H41)</f>
        <v>35.200000000000003</v>
      </c>
      <c r="I42" s="19">
        <f t="shared" ref="I42" si="12">SUM(I33:I41)</f>
        <v>63.04</v>
      </c>
      <c r="J42" s="19">
        <f t="shared" ref="J42:L42" si="13">SUM(J33:J41)</f>
        <v>700.02</v>
      </c>
      <c r="K42" s="25"/>
      <c r="L42" s="19">
        <f t="shared" si="13"/>
        <v>116.58999999999999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1290</v>
      </c>
      <c r="G43" s="32">
        <f t="shared" ref="G43" si="14">G32+G42</f>
        <v>39.040000000000006</v>
      </c>
      <c r="H43" s="32">
        <f t="shared" ref="H43" si="15">H32+H42</f>
        <v>37.220000000000006</v>
      </c>
      <c r="I43" s="32">
        <f t="shared" ref="I43" si="16">I32+I42</f>
        <v>150.25</v>
      </c>
      <c r="J43" s="32">
        <f t="shared" ref="J43:L43" si="17">J32+J42</f>
        <v>1308.73</v>
      </c>
      <c r="K43" s="32"/>
      <c r="L43" s="32">
        <f t="shared" si="17"/>
        <v>184.26999999999998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61</v>
      </c>
      <c r="F44" s="56">
        <v>200</v>
      </c>
      <c r="G44" s="56">
        <v>6.97</v>
      </c>
      <c r="H44" s="56">
        <v>3.2</v>
      </c>
      <c r="I44" s="56">
        <v>46.23</v>
      </c>
      <c r="J44" s="56">
        <v>171.6</v>
      </c>
      <c r="K44" s="57">
        <v>623</v>
      </c>
      <c r="L44" s="56">
        <v>17.75</v>
      </c>
    </row>
    <row r="45" spans="1:12" ht="25.5" x14ac:dyDescent="0.25">
      <c r="A45" s="23"/>
      <c r="B45" s="15"/>
      <c r="C45" s="11"/>
      <c r="D45" s="6"/>
      <c r="E45" s="52" t="s">
        <v>62</v>
      </c>
      <c r="F45" s="54">
        <v>100</v>
      </c>
      <c r="G45" s="54">
        <v>13.98</v>
      </c>
      <c r="H45" s="54">
        <v>12.92</v>
      </c>
      <c r="I45" s="54">
        <v>39.75</v>
      </c>
      <c r="J45" s="54">
        <v>251.2</v>
      </c>
      <c r="K45" s="55">
        <v>397</v>
      </c>
      <c r="L45" s="54">
        <v>46.75</v>
      </c>
    </row>
    <row r="46" spans="1:12" ht="25.5" x14ac:dyDescent="0.25">
      <c r="A46" s="23"/>
      <c r="B46" s="15"/>
      <c r="C46" s="11"/>
      <c r="D46" s="7" t="s">
        <v>22</v>
      </c>
      <c r="E46" s="52" t="s">
        <v>63</v>
      </c>
      <c r="F46" s="54">
        <v>200</v>
      </c>
      <c r="G46" s="54">
        <v>1.51</v>
      </c>
      <c r="H46" s="54">
        <v>1.1299999999999999</v>
      </c>
      <c r="I46" s="54">
        <v>12.61</v>
      </c>
      <c r="J46" s="54">
        <v>66.650000000000006</v>
      </c>
      <c r="K46" s="55">
        <v>1066</v>
      </c>
      <c r="L46" s="54">
        <v>10.29</v>
      </c>
    </row>
    <row r="47" spans="1:12" ht="15" x14ac:dyDescent="0.25">
      <c r="A47" s="23"/>
      <c r="B47" s="15"/>
      <c r="C47" s="11"/>
      <c r="D47" s="7" t="s">
        <v>23</v>
      </c>
      <c r="E47" s="52" t="s">
        <v>51</v>
      </c>
      <c r="F47" s="54">
        <v>32</v>
      </c>
      <c r="G47" s="54">
        <v>2.4</v>
      </c>
      <c r="H47" s="54">
        <v>0.32</v>
      </c>
      <c r="I47" s="54">
        <v>16.32</v>
      </c>
      <c r="J47" s="54">
        <v>77.760000000000005</v>
      </c>
      <c r="K47" s="55"/>
      <c r="L47" s="54">
        <v>2.66</v>
      </c>
    </row>
    <row r="48" spans="1:12" ht="15" x14ac:dyDescent="0.25">
      <c r="A48" s="23"/>
      <c r="B48" s="15"/>
      <c r="C48" s="11"/>
      <c r="D48" s="7" t="s">
        <v>24</v>
      </c>
      <c r="E48" s="52" t="s">
        <v>64</v>
      </c>
      <c r="F48" s="54">
        <v>100</v>
      </c>
      <c r="G48" s="54">
        <v>0.4</v>
      </c>
      <c r="H48" s="54">
        <v>0.4</v>
      </c>
      <c r="I48" s="54">
        <v>9.8000000000000007</v>
      </c>
      <c r="J48" s="54">
        <v>44.4</v>
      </c>
      <c r="K48" s="55"/>
      <c r="L48" s="54">
        <v>12.55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632</v>
      </c>
      <c r="G51" s="19">
        <f t="shared" ref="G51" si="18">SUM(G44:G50)</f>
        <v>25.259999999999998</v>
      </c>
      <c r="H51" s="19">
        <f t="shared" ref="H51" si="19">SUM(H44:H50)</f>
        <v>17.97</v>
      </c>
      <c r="I51" s="19">
        <f t="shared" ref="I51" si="20">SUM(I44:I50)</f>
        <v>124.71</v>
      </c>
      <c r="J51" s="19">
        <f t="shared" ref="J51:L51" si="21">SUM(J44:J50)</f>
        <v>611.6099999999999</v>
      </c>
      <c r="K51" s="25"/>
      <c r="L51" s="19">
        <f t="shared" si="21"/>
        <v>89.999999999999986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8.25" x14ac:dyDescent="0.25">
      <c r="A53" s="23"/>
      <c r="B53" s="15"/>
      <c r="C53" s="11"/>
      <c r="D53" s="7" t="s">
        <v>27</v>
      </c>
      <c r="E53" s="52" t="s">
        <v>65</v>
      </c>
      <c r="F53" s="54">
        <v>250</v>
      </c>
      <c r="G53" s="54">
        <v>2.19</v>
      </c>
      <c r="H53" s="54">
        <v>5.07</v>
      </c>
      <c r="I53" s="54">
        <v>16.11</v>
      </c>
      <c r="J53" s="54">
        <v>118.83</v>
      </c>
      <c r="K53" s="55">
        <v>167</v>
      </c>
      <c r="L53" s="54">
        <v>15.01</v>
      </c>
    </row>
    <row r="54" spans="1:12" ht="15" x14ac:dyDescent="0.25">
      <c r="A54" s="23"/>
      <c r="B54" s="15"/>
      <c r="C54" s="11"/>
      <c r="D54" s="7" t="s">
        <v>28</v>
      </c>
      <c r="E54" s="52" t="s">
        <v>66</v>
      </c>
      <c r="F54" s="54" t="s">
        <v>67</v>
      </c>
      <c r="G54" s="54">
        <v>17.48</v>
      </c>
      <c r="H54" s="54">
        <v>44.06</v>
      </c>
      <c r="I54" s="54">
        <v>53.49</v>
      </c>
      <c r="J54" s="54">
        <v>520.44000000000005</v>
      </c>
      <c r="K54" s="55">
        <v>1084</v>
      </c>
      <c r="L54" s="54">
        <v>79.92</v>
      </c>
    </row>
    <row r="55" spans="1:12" ht="15" x14ac:dyDescent="0.25">
      <c r="A55" s="23"/>
      <c r="B55" s="15"/>
      <c r="C55" s="11"/>
      <c r="D55" s="7" t="s">
        <v>29</v>
      </c>
      <c r="E55" s="53"/>
      <c r="F55" s="53"/>
      <c r="G55" s="53"/>
      <c r="H55" s="53"/>
      <c r="I55" s="53"/>
      <c r="J55" s="53"/>
      <c r="K55" s="53"/>
      <c r="L55" s="53"/>
    </row>
    <row r="56" spans="1:12" ht="15" x14ac:dyDescent="0.25">
      <c r="A56" s="23"/>
      <c r="B56" s="15"/>
      <c r="C56" s="11"/>
      <c r="D56" s="7" t="s">
        <v>30</v>
      </c>
      <c r="E56" s="52" t="s">
        <v>68</v>
      </c>
      <c r="F56" s="54">
        <v>200</v>
      </c>
      <c r="G56" s="54">
        <v>0.21</v>
      </c>
      <c r="H56" s="54">
        <v>7.0000000000000007E-2</v>
      </c>
      <c r="I56" s="54">
        <v>13.13</v>
      </c>
      <c r="J56" s="54">
        <v>53.99</v>
      </c>
      <c r="K56" s="55">
        <v>667</v>
      </c>
      <c r="L56" s="54">
        <v>6.59</v>
      </c>
    </row>
    <row r="57" spans="1:12" ht="15" x14ac:dyDescent="0.25">
      <c r="A57" s="23"/>
      <c r="B57" s="15"/>
      <c r="C57" s="11"/>
      <c r="D57" s="7" t="s">
        <v>31</v>
      </c>
      <c r="E57" s="52" t="s">
        <v>51</v>
      </c>
      <c r="F57" s="54">
        <v>28</v>
      </c>
      <c r="G57" s="54">
        <v>2.1</v>
      </c>
      <c r="H57" s="54">
        <v>0.28000000000000003</v>
      </c>
      <c r="I57" s="54">
        <v>14.27</v>
      </c>
      <c r="J57" s="54">
        <v>68.040000000000006</v>
      </c>
      <c r="K57" s="55"/>
      <c r="L57" s="54">
        <v>2.33</v>
      </c>
    </row>
    <row r="58" spans="1:12" ht="15" x14ac:dyDescent="0.25">
      <c r="A58" s="23"/>
      <c r="B58" s="15"/>
      <c r="C58" s="11"/>
      <c r="D58" s="7" t="s">
        <v>32</v>
      </c>
      <c r="E58" s="52" t="s">
        <v>69</v>
      </c>
      <c r="F58" s="54">
        <v>200</v>
      </c>
      <c r="G58" s="54">
        <v>1.4</v>
      </c>
      <c r="H58" s="54">
        <v>0.4</v>
      </c>
      <c r="I58" s="54">
        <v>22.8</v>
      </c>
      <c r="J58" s="54">
        <v>100.4</v>
      </c>
      <c r="K58" s="55"/>
      <c r="L58" s="54">
        <v>16.149999999999999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678</v>
      </c>
      <c r="G61" s="19">
        <f t="shared" ref="G61" si="22">SUM(G52:G60)</f>
        <v>23.380000000000003</v>
      </c>
      <c r="H61" s="19">
        <f t="shared" ref="H61" si="23">SUM(H52:H60)</f>
        <v>49.88</v>
      </c>
      <c r="I61" s="19">
        <f t="shared" ref="I61" si="24">SUM(I52:I60)</f>
        <v>119.79999999999998</v>
      </c>
      <c r="J61" s="19">
        <f t="shared" ref="J61:L61" si="25">SUM(J52:J60)</f>
        <v>861.7</v>
      </c>
      <c r="K61" s="25"/>
      <c r="L61" s="19">
        <f t="shared" si="25"/>
        <v>120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1310</v>
      </c>
      <c r="G62" s="32">
        <f t="shared" ref="G62" si="26">G51+G61</f>
        <v>48.64</v>
      </c>
      <c r="H62" s="32">
        <f t="shared" ref="H62" si="27">H51+H61</f>
        <v>67.849999999999994</v>
      </c>
      <c r="I62" s="32">
        <f t="shared" ref="I62" si="28">I51+I61</f>
        <v>244.51</v>
      </c>
      <c r="J62" s="32">
        <f t="shared" ref="J62:L62" si="29">J51+J61</f>
        <v>1473.31</v>
      </c>
      <c r="K62" s="32"/>
      <c r="L62" s="32">
        <f t="shared" si="29"/>
        <v>210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77</v>
      </c>
      <c r="F63" s="56">
        <v>110</v>
      </c>
      <c r="G63" s="56">
        <v>12.54</v>
      </c>
      <c r="H63" s="56">
        <v>18.670000000000002</v>
      </c>
      <c r="I63" s="56">
        <v>14.16</v>
      </c>
      <c r="J63" s="56">
        <v>274.83</v>
      </c>
      <c r="K63" s="57">
        <v>225</v>
      </c>
      <c r="L63" s="56">
        <v>47.78</v>
      </c>
    </row>
    <row r="64" spans="1:12" ht="15" x14ac:dyDescent="0.25">
      <c r="A64" s="23"/>
      <c r="B64" s="15"/>
      <c r="C64" s="11"/>
      <c r="D64" s="6"/>
      <c r="E64" s="52" t="s">
        <v>76</v>
      </c>
      <c r="F64" s="54">
        <v>30</v>
      </c>
      <c r="G64" s="54">
        <v>0.24</v>
      </c>
      <c r="H64" s="54">
        <v>0.03</v>
      </c>
      <c r="I64" s="54">
        <v>0.75</v>
      </c>
      <c r="J64" s="54">
        <v>4.2300000000000004</v>
      </c>
      <c r="K64" s="55">
        <v>982</v>
      </c>
      <c r="L64" s="54">
        <v>8.9499999999999993</v>
      </c>
    </row>
    <row r="65" spans="1:12" ht="15" x14ac:dyDescent="0.25">
      <c r="A65" s="23"/>
      <c r="B65" s="15"/>
      <c r="C65" s="11"/>
      <c r="D65" s="7" t="s">
        <v>22</v>
      </c>
      <c r="E65" s="52" t="s">
        <v>59</v>
      </c>
      <c r="F65" s="54">
        <v>200</v>
      </c>
      <c r="G65" s="54">
        <v>0</v>
      </c>
      <c r="H65" s="54">
        <v>0</v>
      </c>
      <c r="I65" s="54">
        <v>9.08</v>
      </c>
      <c r="J65" s="54">
        <v>36.32</v>
      </c>
      <c r="K65" s="55">
        <v>663</v>
      </c>
      <c r="L65" s="54">
        <v>1.78</v>
      </c>
    </row>
    <row r="66" spans="1:12" ht="15" x14ac:dyDescent="0.25">
      <c r="A66" s="23"/>
      <c r="B66" s="15"/>
      <c r="C66" s="11"/>
      <c r="D66" s="7" t="s">
        <v>23</v>
      </c>
      <c r="E66" s="52" t="s">
        <v>51</v>
      </c>
      <c r="F66" s="54">
        <v>22</v>
      </c>
      <c r="G66" s="54">
        <v>2.48</v>
      </c>
      <c r="H66" s="54">
        <v>0.33</v>
      </c>
      <c r="I66" s="54">
        <v>16.829999999999998</v>
      </c>
      <c r="J66" s="54">
        <v>80.19</v>
      </c>
      <c r="K66" s="55"/>
      <c r="L66" s="54">
        <v>2.74</v>
      </c>
    </row>
    <row r="67" spans="1:12" ht="25.5" x14ac:dyDescent="0.25">
      <c r="A67" s="23"/>
      <c r="B67" s="15"/>
      <c r="C67" s="11"/>
      <c r="D67" s="7" t="s">
        <v>24</v>
      </c>
      <c r="E67" s="52" t="s">
        <v>78</v>
      </c>
      <c r="F67" s="54">
        <v>150</v>
      </c>
      <c r="G67" s="54">
        <v>3.09</v>
      </c>
      <c r="H67" s="54">
        <v>4.47</v>
      </c>
      <c r="I67" s="54">
        <v>20.100000000000001</v>
      </c>
      <c r="J67" s="54">
        <v>132.99</v>
      </c>
      <c r="K67" s="55">
        <v>371</v>
      </c>
      <c r="L67" s="54">
        <v>28.75</v>
      </c>
    </row>
    <row r="68" spans="1:12" ht="15" x14ac:dyDescent="0.25">
      <c r="A68" s="23"/>
      <c r="B68" s="15"/>
      <c r="C68" s="11"/>
      <c r="D68" s="6"/>
      <c r="E68" s="53"/>
      <c r="F68" s="53"/>
      <c r="G68" s="53"/>
      <c r="H68" s="53"/>
      <c r="I68" s="53"/>
      <c r="J68" s="53"/>
      <c r="K68" s="53"/>
      <c r="L68" s="5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512</v>
      </c>
      <c r="G70" s="19">
        <f t="shared" ref="G70" si="30">SUM(G63:G69)</f>
        <v>18.350000000000001</v>
      </c>
      <c r="H70" s="19">
        <f t="shared" ref="H70" si="31">SUM(H63:H69)</f>
        <v>23.5</v>
      </c>
      <c r="I70" s="19">
        <f t="shared" ref="I70" si="32">SUM(I63:I69)</f>
        <v>60.92</v>
      </c>
      <c r="J70" s="19">
        <f t="shared" ref="J70:L70" si="33">SUM(J63:J69)</f>
        <v>528.55999999999995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51.75" thickBot="1" x14ac:dyDescent="0.3">
      <c r="A72" s="23"/>
      <c r="B72" s="15"/>
      <c r="C72" s="11"/>
      <c r="D72" s="7" t="s">
        <v>27</v>
      </c>
      <c r="E72" s="52" t="s">
        <v>70</v>
      </c>
      <c r="F72" s="54">
        <v>250</v>
      </c>
      <c r="G72" s="54">
        <v>7</v>
      </c>
      <c r="H72" s="54">
        <v>12.15</v>
      </c>
      <c r="I72" s="54">
        <v>11.72</v>
      </c>
      <c r="J72" s="54">
        <v>164.22</v>
      </c>
      <c r="K72" s="55" t="s">
        <v>71</v>
      </c>
      <c r="L72" s="54">
        <v>28.66</v>
      </c>
    </row>
    <row r="73" spans="1:12" ht="38.25" x14ac:dyDescent="0.25">
      <c r="A73" s="23"/>
      <c r="B73" s="15"/>
      <c r="C73" s="11"/>
      <c r="D73" s="7" t="s">
        <v>28</v>
      </c>
      <c r="E73" s="51" t="s">
        <v>72</v>
      </c>
      <c r="F73" s="54">
        <v>100</v>
      </c>
      <c r="G73" s="54">
        <v>10.82</v>
      </c>
      <c r="H73" s="54">
        <v>18.25</v>
      </c>
      <c r="I73" s="54">
        <v>11.82</v>
      </c>
      <c r="J73" s="54">
        <v>224.78</v>
      </c>
      <c r="K73" s="55">
        <v>1055</v>
      </c>
      <c r="L73" s="54">
        <v>43.93</v>
      </c>
    </row>
    <row r="74" spans="1:12" ht="25.5" x14ac:dyDescent="0.25">
      <c r="A74" s="23"/>
      <c r="B74" s="15"/>
      <c r="C74" s="11"/>
      <c r="D74" s="7" t="s">
        <v>29</v>
      </c>
      <c r="E74" s="52" t="s">
        <v>73</v>
      </c>
      <c r="F74" s="54">
        <v>160</v>
      </c>
      <c r="G74" s="54">
        <v>5.78</v>
      </c>
      <c r="H74" s="54">
        <v>4.34</v>
      </c>
      <c r="I74" s="54">
        <v>33.92</v>
      </c>
      <c r="J74" s="54">
        <v>167.81</v>
      </c>
      <c r="K74" s="55">
        <v>307</v>
      </c>
      <c r="L74" s="54">
        <v>11.23</v>
      </c>
    </row>
    <row r="75" spans="1:12" ht="15" x14ac:dyDescent="0.25">
      <c r="A75" s="23"/>
      <c r="B75" s="15"/>
      <c r="C75" s="11"/>
      <c r="D75" s="7" t="s">
        <v>30</v>
      </c>
      <c r="E75" s="52" t="s">
        <v>51</v>
      </c>
      <c r="F75" s="54">
        <v>36</v>
      </c>
      <c r="G75" s="54">
        <v>1.88</v>
      </c>
      <c r="H75" s="54">
        <v>0.25</v>
      </c>
      <c r="I75" s="58">
        <v>27729</v>
      </c>
      <c r="J75" s="54">
        <v>60.75</v>
      </c>
      <c r="K75" s="55"/>
      <c r="L75" s="54">
        <v>2.99</v>
      </c>
    </row>
    <row r="76" spans="1:12" ht="25.5" x14ac:dyDescent="0.25">
      <c r="A76" s="23"/>
      <c r="B76" s="15"/>
      <c r="C76" s="11"/>
      <c r="D76" s="7" t="s">
        <v>31</v>
      </c>
      <c r="E76" s="52" t="s">
        <v>74</v>
      </c>
      <c r="F76" s="54">
        <v>200</v>
      </c>
      <c r="G76" s="54">
        <v>0.56999999999999995</v>
      </c>
      <c r="H76" s="54">
        <v>0</v>
      </c>
      <c r="I76" s="54">
        <v>19.55</v>
      </c>
      <c r="J76" s="54">
        <v>80.48</v>
      </c>
      <c r="K76" s="55">
        <v>611</v>
      </c>
      <c r="L76" s="54">
        <v>4.3899999999999997</v>
      </c>
    </row>
    <row r="77" spans="1:12" ht="15" x14ac:dyDescent="0.25">
      <c r="A77" s="23"/>
      <c r="B77" s="15"/>
      <c r="C77" s="11"/>
      <c r="D77" s="7" t="s">
        <v>32</v>
      </c>
      <c r="E77" s="52" t="s">
        <v>75</v>
      </c>
      <c r="F77" s="54">
        <v>30</v>
      </c>
      <c r="G77" s="54">
        <v>1.05</v>
      </c>
      <c r="H77" s="54">
        <v>9</v>
      </c>
      <c r="I77" s="54">
        <v>17.399999999999999</v>
      </c>
      <c r="J77" s="54">
        <v>156</v>
      </c>
      <c r="K77" s="55"/>
      <c r="L77" s="54">
        <v>28.8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776</v>
      </c>
      <c r="G80" s="19">
        <f t="shared" ref="G80" si="34">SUM(G71:G79)</f>
        <v>27.1</v>
      </c>
      <c r="H80" s="19">
        <f t="shared" ref="H80" si="35">SUM(H71:H79)</f>
        <v>43.989999999999995</v>
      </c>
      <c r="I80" s="19">
        <f t="shared" ref="I80" si="36">SUM(I71:I79)</f>
        <v>27823.41</v>
      </c>
      <c r="J80" s="19">
        <f t="shared" ref="J80:L80" si="37">SUM(J71:J79)</f>
        <v>854.04</v>
      </c>
      <c r="K80" s="25"/>
      <c r="L80" s="19">
        <f t="shared" si="37"/>
        <v>120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1288</v>
      </c>
      <c r="G81" s="32">
        <f t="shared" ref="G81" si="38">G70+G80</f>
        <v>45.45</v>
      </c>
      <c r="H81" s="32">
        <f t="shared" ref="H81" si="39">H70+H80</f>
        <v>67.489999999999995</v>
      </c>
      <c r="I81" s="32">
        <f t="shared" ref="I81" si="40">I70+I80</f>
        <v>27884.329999999998</v>
      </c>
      <c r="J81" s="32">
        <f t="shared" ref="J81:L81" si="41">J70+J80</f>
        <v>1382.6</v>
      </c>
      <c r="K81" s="32"/>
      <c r="L81" s="32">
        <f t="shared" si="41"/>
        <v>210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79</v>
      </c>
      <c r="F82" s="56">
        <v>198</v>
      </c>
      <c r="G82" s="56">
        <v>7.22</v>
      </c>
      <c r="H82" s="56">
        <v>8.14</v>
      </c>
      <c r="I82" s="56">
        <v>33.659999999999997</v>
      </c>
      <c r="J82" s="56">
        <v>236.78</v>
      </c>
      <c r="K82" s="57">
        <v>578</v>
      </c>
      <c r="L82" s="56">
        <v>33.590000000000003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80</v>
      </c>
      <c r="F84" s="54">
        <v>200</v>
      </c>
      <c r="G84" s="54">
        <v>1.36</v>
      </c>
      <c r="H84" s="54">
        <v>1.41</v>
      </c>
      <c r="I84" s="54">
        <v>2.14</v>
      </c>
      <c r="J84" s="54">
        <v>26.69</v>
      </c>
      <c r="K84" s="55">
        <v>603</v>
      </c>
      <c r="L84" s="54">
        <v>6.86</v>
      </c>
    </row>
    <row r="85" spans="1:12" ht="15" x14ac:dyDescent="0.25">
      <c r="A85" s="23"/>
      <c r="B85" s="15"/>
      <c r="C85" s="11"/>
      <c r="D85" s="7" t="s">
        <v>23</v>
      </c>
      <c r="E85" s="52" t="s">
        <v>51</v>
      </c>
      <c r="F85" s="54">
        <v>27</v>
      </c>
      <c r="G85" s="54">
        <v>1.88</v>
      </c>
      <c r="H85" s="54">
        <v>0.25</v>
      </c>
      <c r="I85" s="58">
        <v>27729</v>
      </c>
      <c r="J85" s="54">
        <v>60.75</v>
      </c>
      <c r="K85" s="55"/>
      <c r="L85" s="54">
        <v>2.25</v>
      </c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75</v>
      </c>
      <c r="G86" s="43">
        <v>5.25</v>
      </c>
      <c r="H86" s="43">
        <v>15</v>
      </c>
      <c r="I86" s="43">
        <v>45</v>
      </c>
      <c r="J86" s="43">
        <v>276</v>
      </c>
      <c r="K86" s="44">
        <v>137</v>
      </c>
      <c r="L86" s="43">
        <v>47.3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15.71</v>
      </c>
      <c r="H89" s="19">
        <f t="shared" ref="H89" si="43">SUM(H82:H88)</f>
        <v>24.8</v>
      </c>
      <c r="I89" s="19">
        <f t="shared" ref="I89" si="44">SUM(I82:I88)</f>
        <v>27809.8</v>
      </c>
      <c r="J89" s="19">
        <f t="shared" ref="J89:L89" si="45">SUM(J82:J88)</f>
        <v>600.22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8.25" x14ac:dyDescent="0.25">
      <c r="A91" s="23"/>
      <c r="B91" s="15"/>
      <c r="C91" s="11"/>
      <c r="D91" s="7" t="s">
        <v>27</v>
      </c>
      <c r="E91" s="52" t="s">
        <v>82</v>
      </c>
      <c r="F91" s="54">
        <v>250</v>
      </c>
      <c r="G91" s="54">
        <v>6.02</v>
      </c>
      <c r="H91" s="54">
        <v>6.54</v>
      </c>
      <c r="I91" s="54">
        <v>23.74</v>
      </c>
      <c r="J91" s="54">
        <v>177.88</v>
      </c>
      <c r="K91" s="55"/>
      <c r="L91" s="54">
        <v>9.5</v>
      </c>
    </row>
    <row r="92" spans="1:12" ht="25.5" x14ac:dyDescent="0.25">
      <c r="A92" s="23"/>
      <c r="B92" s="15"/>
      <c r="C92" s="11"/>
      <c r="D92" s="7" t="s">
        <v>28</v>
      </c>
      <c r="E92" s="52" t="s">
        <v>83</v>
      </c>
      <c r="F92" s="54">
        <v>100</v>
      </c>
      <c r="G92" s="54">
        <v>11.7</v>
      </c>
      <c r="H92" s="54">
        <v>12.47</v>
      </c>
      <c r="I92" s="54">
        <v>3.59</v>
      </c>
      <c r="J92" s="54">
        <v>173.43</v>
      </c>
      <c r="K92" s="55">
        <v>550</v>
      </c>
      <c r="L92" s="54">
        <v>69.75</v>
      </c>
    </row>
    <row r="93" spans="1:12" ht="25.5" x14ac:dyDescent="0.25">
      <c r="A93" s="23"/>
      <c r="B93" s="15"/>
      <c r="C93" s="11"/>
      <c r="D93" s="7" t="s">
        <v>29</v>
      </c>
      <c r="E93" s="52" t="s">
        <v>84</v>
      </c>
      <c r="F93" s="54">
        <v>200</v>
      </c>
      <c r="G93" s="54">
        <v>8.26</v>
      </c>
      <c r="H93" s="54">
        <v>6.32</v>
      </c>
      <c r="I93" s="54">
        <v>50.64</v>
      </c>
      <c r="J93" s="54">
        <v>292.48</v>
      </c>
      <c r="K93" s="55">
        <v>632</v>
      </c>
      <c r="L93" s="54">
        <v>15.01</v>
      </c>
    </row>
    <row r="94" spans="1:12" ht="25.5" x14ac:dyDescent="0.25">
      <c r="A94" s="23"/>
      <c r="B94" s="15"/>
      <c r="C94" s="11"/>
      <c r="D94" s="7" t="s">
        <v>30</v>
      </c>
      <c r="E94" s="52" t="s">
        <v>85</v>
      </c>
      <c r="F94" s="54">
        <v>200</v>
      </c>
      <c r="G94" s="54">
        <v>0.99</v>
      </c>
      <c r="H94" s="54">
        <v>0.06</v>
      </c>
      <c r="I94" s="54">
        <v>18.36</v>
      </c>
      <c r="J94" s="54">
        <v>77.94</v>
      </c>
      <c r="K94" s="55">
        <v>669</v>
      </c>
      <c r="L94" s="54">
        <v>7.69</v>
      </c>
    </row>
    <row r="95" spans="1:12" ht="15" x14ac:dyDescent="0.25">
      <c r="A95" s="23"/>
      <c r="B95" s="15"/>
      <c r="C95" s="11"/>
      <c r="D95" s="7" t="s">
        <v>31</v>
      </c>
      <c r="E95" s="52" t="s">
        <v>51</v>
      </c>
      <c r="F95" s="54">
        <v>36</v>
      </c>
      <c r="G95" s="54">
        <v>2.7</v>
      </c>
      <c r="H95" s="54">
        <v>0.36</v>
      </c>
      <c r="I95" s="54">
        <v>18.36</v>
      </c>
      <c r="J95" s="54">
        <v>87.48</v>
      </c>
      <c r="K95" s="55"/>
      <c r="L95" s="54">
        <v>2.99</v>
      </c>
    </row>
    <row r="96" spans="1:12" ht="15" x14ac:dyDescent="0.25">
      <c r="A96" s="23"/>
      <c r="B96" s="15"/>
      <c r="C96" s="11"/>
      <c r="D96" s="7" t="s">
        <v>32</v>
      </c>
      <c r="E96" s="52" t="s">
        <v>64</v>
      </c>
      <c r="F96" s="54">
        <v>120</v>
      </c>
      <c r="G96" s="54">
        <v>0.48</v>
      </c>
      <c r="H96" s="54">
        <v>0.48</v>
      </c>
      <c r="I96" s="54" t="s">
        <v>86</v>
      </c>
      <c r="J96" s="54">
        <v>53.28</v>
      </c>
      <c r="K96" s="55"/>
      <c r="L96" s="54">
        <v>15.06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906</v>
      </c>
      <c r="G99" s="19">
        <f t="shared" ref="G99" si="46">SUM(G90:G98)</f>
        <v>30.149999999999995</v>
      </c>
      <c r="H99" s="19">
        <f t="shared" ref="H99" si="47">SUM(H90:H98)</f>
        <v>26.23</v>
      </c>
      <c r="I99" s="19">
        <f t="shared" ref="I99" si="48">SUM(I90:I98)</f>
        <v>114.69</v>
      </c>
      <c r="J99" s="19">
        <f t="shared" ref="J99:L99" si="49">SUM(J90:J98)</f>
        <v>862.49</v>
      </c>
      <c r="K99" s="25"/>
      <c r="L99" s="19">
        <f t="shared" si="49"/>
        <v>120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1406</v>
      </c>
      <c r="G100" s="32">
        <f t="shared" ref="G100" si="50">G89+G99</f>
        <v>45.86</v>
      </c>
      <c r="H100" s="32">
        <f t="shared" ref="H100" si="51">H89+H99</f>
        <v>51.03</v>
      </c>
      <c r="I100" s="32">
        <f t="shared" ref="I100" si="52">I89+I99</f>
        <v>27924.489999999998</v>
      </c>
      <c r="J100" s="32">
        <f t="shared" ref="J100:L100" si="53">J89+J99</f>
        <v>1462.71</v>
      </c>
      <c r="K100" s="32"/>
      <c r="L100" s="32">
        <f t="shared" si="53"/>
        <v>210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87</v>
      </c>
      <c r="F101" s="40">
        <v>200</v>
      </c>
      <c r="G101" s="40">
        <v>7.77</v>
      </c>
      <c r="H101" s="40">
        <v>5.13</v>
      </c>
      <c r="I101" s="40">
        <v>33.479999999999997</v>
      </c>
      <c r="J101" s="40">
        <v>181.17</v>
      </c>
      <c r="K101" s="41">
        <v>898</v>
      </c>
      <c r="L101" s="40">
        <v>15.89</v>
      </c>
    </row>
    <row r="102" spans="1:12" ht="15" x14ac:dyDescent="0.25">
      <c r="A102" s="23"/>
      <c r="B102" s="15"/>
      <c r="C102" s="11"/>
      <c r="D102" s="6"/>
      <c r="E102" s="52" t="s">
        <v>42</v>
      </c>
      <c r="F102" s="43">
        <v>40</v>
      </c>
      <c r="G102" s="43">
        <v>5.08</v>
      </c>
      <c r="H102" s="43">
        <v>4.5999999999999996</v>
      </c>
      <c r="I102" s="43">
        <v>0.28000000000000003</v>
      </c>
      <c r="J102" s="43">
        <v>62.84</v>
      </c>
      <c r="K102" s="44">
        <v>776</v>
      </c>
      <c r="L102" s="43">
        <v>16.5</v>
      </c>
    </row>
    <row r="103" spans="1:12" ht="15" x14ac:dyDescent="0.25">
      <c r="A103" s="23"/>
      <c r="B103" s="15"/>
      <c r="C103" s="11"/>
      <c r="D103" s="7" t="s">
        <v>22</v>
      </c>
      <c r="E103" s="42" t="s">
        <v>89</v>
      </c>
      <c r="F103" s="43" t="s">
        <v>90</v>
      </c>
      <c r="G103" s="43">
        <v>0.04</v>
      </c>
      <c r="H103" s="43">
        <v>0</v>
      </c>
      <c r="I103" s="43">
        <v>9.19</v>
      </c>
      <c r="J103" s="43">
        <v>36.92</v>
      </c>
      <c r="K103" s="44">
        <v>431</v>
      </c>
      <c r="L103" s="43">
        <v>3.12</v>
      </c>
    </row>
    <row r="104" spans="1:12" ht="25.5" x14ac:dyDescent="0.25">
      <c r="A104" s="23"/>
      <c r="B104" s="15"/>
      <c r="C104" s="11"/>
      <c r="D104" s="7" t="s">
        <v>23</v>
      </c>
      <c r="E104" s="52" t="s">
        <v>88</v>
      </c>
      <c r="F104" s="43">
        <v>74</v>
      </c>
      <c r="G104" s="43">
        <v>9.5399999999999991</v>
      </c>
      <c r="H104" s="43">
        <v>16.23</v>
      </c>
      <c r="I104" s="43">
        <v>17.739999999999998</v>
      </c>
      <c r="J104" s="43">
        <v>205.2</v>
      </c>
      <c r="K104" s="44">
        <v>893</v>
      </c>
      <c r="L104" s="43">
        <v>32.020000000000003</v>
      </c>
    </row>
    <row r="105" spans="1:12" ht="15.75" thickBot="1" x14ac:dyDescent="0.3">
      <c r="A105" s="23"/>
      <c r="B105" s="15"/>
      <c r="C105" s="11"/>
      <c r="D105" s="7" t="s">
        <v>24</v>
      </c>
      <c r="E105" s="42" t="s">
        <v>91</v>
      </c>
      <c r="F105" s="43">
        <v>35</v>
      </c>
      <c r="G105" s="43">
        <v>0.25</v>
      </c>
      <c r="H105" s="43">
        <v>2.4500000000000002</v>
      </c>
      <c r="I105" s="43">
        <v>26.74</v>
      </c>
      <c r="J105" s="43" t="s">
        <v>92</v>
      </c>
      <c r="K105" s="44"/>
      <c r="L105" s="43">
        <v>22.47</v>
      </c>
    </row>
    <row r="106" spans="1:12" ht="15" x14ac:dyDescent="0.25">
      <c r="A106" s="23"/>
      <c r="B106" s="15"/>
      <c r="C106" s="11"/>
      <c r="D106" s="6"/>
      <c r="E106" s="51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349</v>
      </c>
      <c r="G108" s="19">
        <f t="shared" ref="G108:J108" si="54">SUM(G101:G107)</f>
        <v>22.68</v>
      </c>
      <c r="H108" s="19">
        <f t="shared" si="54"/>
        <v>28.41</v>
      </c>
      <c r="I108" s="19">
        <f t="shared" si="54"/>
        <v>87.429999999999993</v>
      </c>
      <c r="J108" s="19">
        <f t="shared" si="54"/>
        <v>486.13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38.25" x14ac:dyDescent="0.25">
      <c r="A110" s="23"/>
      <c r="B110" s="15"/>
      <c r="C110" s="11"/>
      <c r="D110" s="7" t="s">
        <v>27</v>
      </c>
      <c r="E110" s="52" t="s">
        <v>93</v>
      </c>
      <c r="F110" s="43">
        <v>250</v>
      </c>
      <c r="G110" s="43">
        <v>6.09</v>
      </c>
      <c r="H110" s="43">
        <v>9.98</v>
      </c>
      <c r="I110" s="43">
        <v>11.6</v>
      </c>
      <c r="J110" s="43">
        <v>160.61000000000001</v>
      </c>
      <c r="K110" s="44">
        <v>694</v>
      </c>
      <c r="L110" s="43">
        <v>23.97</v>
      </c>
    </row>
    <row r="111" spans="1:12" ht="25.5" x14ac:dyDescent="0.25">
      <c r="A111" s="23"/>
      <c r="B111" s="15"/>
      <c r="C111" s="11"/>
      <c r="D111" s="7" t="s">
        <v>28</v>
      </c>
      <c r="E111" s="42" t="s">
        <v>94</v>
      </c>
      <c r="F111" s="43">
        <v>110</v>
      </c>
      <c r="G111" s="43">
        <v>10.61</v>
      </c>
      <c r="H111" s="43">
        <v>16.649999999999999</v>
      </c>
      <c r="I111" s="43">
        <v>13.12</v>
      </c>
      <c r="J111" s="43">
        <v>214.79</v>
      </c>
      <c r="K111" s="44" t="s">
        <v>95</v>
      </c>
      <c r="L111" s="43">
        <v>45.81</v>
      </c>
    </row>
    <row r="112" spans="1:12" ht="25.5" x14ac:dyDescent="0.25">
      <c r="A112" s="23"/>
      <c r="B112" s="15"/>
      <c r="C112" s="11"/>
      <c r="D112" s="7" t="s">
        <v>29</v>
      </c>
      <c r="E112" s="42" t="s">
        <v>96</v>
      </c>
      <c r="F112" s="43">
        <v>180</v>
      </c>
      <c r="G112" s="43">
        <v>4.2699999999999996</v>
      </c>
      <c r="H112" s="43">
        <v>4.79</v>
      </c>
      <c r="I112" s="43">
        <v>42.8</v>
      </c>
      <c r="J112" s="43">
        <v>221.37</v>
      </c>
      <c r="K112" s="44">
        <v>297</v>
      </c>
      <c r="L112" s="43">
        <v>17.149999999999999</v>
      </c>
    </row>
    <row r="113" spans="1:12" ht="15" x14ac:dyDescent="0.25">
      <c r="A113" s="23"/>
      <c r="B113" s="15"/>
      <c r="C113" s="11"/>
      <c r="D113" s="7" t="s">
        <v>30</v>
      </c>
      <c r="E113" s="52" t="s">
        <v>59</v>
      </c>
      <c r="F113" s="54">
        <v>200</v>
      </c>
      <c r="G113" s="54">
        <v>0</v>
      </c>
      <c r="H113" s="54">
        <v>0</v>
      </c>
      <c r="I113" s="54">
        <v>9.08</v>
      </c>
      <c r="J113" s="54">
        <v>36.32</v>
      </c>
      <c r="K113" s="55">
        <v>663</v>
      </c>
      <c r="L113" s="54">
        <v>1.78</v>
      </c>
    </row>
    <row r="114" spans="1:12" ht="15" x14ac:dyDescent="0.25">
      <c r="A114" s="23"/>
      <c r="B114" s="15"/>
      <c r="C114" s="11"/>
      <c r="D114" s="7" t="s">
        <v>31</v>
      </c>
      <c r="E114" s="52" t="s">
        <v>51</v>
      </c>
      <c r="F114" s="43">
        <v>30</v>
      </c>
      <c r="G114" s="43">
        <v>2.25</v>
      </c>
      <c r="H114" s="43">
        <v>0.3</v>
      </c>
      <c r="I114" s="43">
        <v>15.3</v>
      </c>
      <c r="J114" s="43">
        <v>72.900000000000006</v>
      </c>
      <c r="K114" s="44"/>
      <c r="L114" s="43">
        <v>2.4900000000000002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97</v>
      </c>
      <c r="F115" s="43">
        <v>30</v>
      </c>
      <c r="G115" s="43">
        <v>1.05</v>
      </c>
      <c r="H115" s="43">
        <v>9</v>
      </c>
      <c r="I115" s="43">
        <v>17.399999999999999</v>
      </c>
      <c r="J115" s="43">
        <v>156</v>
      </c>
      <c r="K115" s="44"/>
      <c r="L115" s="43">
        <v>28.8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24.27</v>
      </c>
      <c r="H118" s="19">
        <f t="shared" si="56"/>
        <v>40.72</v>
      </c>
      <c r="I118" s="19">
        <f t="shared" si="56"/>
        <v>109.29999999999998</v>
      </c>
      <c r="J118" s="19">
        <f t="shared" si="56"/>
        <v>861.99</v>
      </c>
      <c r="K118" s="25"/>
      <c r="L118" s="19">
        <f t="shared" ref="L118" si="57">SUM(L109:L117)</f>
        <v>120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1149</v>
      </c>
      <c r="G119" s="32">
        <f t="shared" ref="G119" si="58">G108+G118</f>
        <v>46.95</v>
      </c>
      <c r="H119" s="32">
        <f t="shared" ref="H119" si="59">H108+H118</f>
        <v>69.13</v>
      </c>
      <c r="I119" s="32">
        <f t="shared" ref="I119" si="60">I108+I118</f>
        <v>196.72999999999996</v>
      </c>
      <c r="J119" s="32">
        <f t="shared" ref="J119:L119" si="61">J108+J118</f>
        <v>1348.12</v>
      </c>
      <c r="K119" s="32"/>
      <c r="L119" s="32">
        <f t="shared" si="61"/>
        <v>210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100</v>
      </c>
      <c r="G120" s="40">
        <v>10.82</v>
      </c>
      <c r="H120" s="40">
        <v>18.25</v>
      </c>
      <c r="I120" s="40">
        <v>11.82</v>
      </c>
      <c r="J120" s="40">
        <v>214.78</v>
      </c>
      <c r="K120" s="41">
        <v>1055</v>
      </c>
      <c r="L120" s="40">
        <v>43.93</v>
      </c>
    </row>
    <row r="121" spans="1:12" ht="15" x14ac:dyDescent="0.25">
      <c r="A121" s="14"/>
      <c r="B121" s="15"/>
      <c r="C121" s="11"/>
      <c r="D121" s="6"/>
      <c r="E121" s="42" t="s">
        <v>98</v>
      </c>
      <c r="F121" s="43">
        <v>50</v>
      </c>
      <c r="G121" s="43">
        <v>0.55000000000000004</v>
      </c>
      <c r="H121" s="43">
        <v>0.1</v>
      </c>
      <c r="I121" s="43">
        <v>1.9</v>
      </c>
      <c r="J121" s="43">
        <v>10.7</v>
      </c>
      <c r="K121" s="44">
        <v>982</v>
      </c>
      <c r="L121" s="43">
        <v>15.3</v>
      </c>
    </row>
    <row r="122" spans="1:12" ht="25.5" x14ac:dyDescent="0.25">
      <c r="A122" s="14"/>
      <c r="B122" s="15"/>
      <c r="C122" s="11"/>
      <c r="D122" s="7" t="s">
        <v>22</v>
      </c>
      <c r="E122" s="52" t="s">
        <v>84</v>
      </c>
      <c r="F122" s="43">
        <v>180</v>
      </c>
      <c r="G122" s="43">
        <v>7.43</v>
      </c>
      <c r="H122" s="43">
        <v>5.69</v>
      </c>
      <c r="I122" s="43">
        <v>45.58</v>
      </c>
      <c r="J122" s="43">
        <v>233.23</v>
      </c>
      <c r="K122" s="44">
        <v>632</v>
      </c>
      <c r="L122" s="43">
        <v>13.56</v>
      </c>
    </row>
    <row r="123" spans="1:12" ht="15" x14ac:dyDescent="0.25">
      <c r="A123" s="14"/>
      <c r="B123" s="15"/>
      <c r="C123" s="11"/>
      <c r="D123" s="7" t="s">
        <v>23</v>
      </c>
      <c r="E123" s="52" t="s">
        <v>51</v>
      </c>
      <c r="F123" s="43">
        <v>33</v>
      </c>
      <c r="G123" s="43">
        <v>2.48</v>
      </c>
      <c r="H123" s="43">
        <v>0.33</v>
      </c>
      <c r="I123" s="43">
        <v>16.829999999999998</v>
      </c>
      <c r="J123" s="43">
        <v>80.19</v>
      </c>
      <c r="K123" s="44"/>
      <c r="L123" s="43">
        <v>2.74</v>
      </c>
    </row>
    <row r="124" spans="1:12" ht="15" x14ac:dyDescent="0.25">
      <c r="A124" s="14"/>
      <c r="B124" s="15"/>
      <c r="C124" s="11"/>
      <c r="D124" s="7" t="s">
        <v>24</v>
      </c>
      <c r="E124" s="52" t="s">
        <v>44</v>
      </c>
      <c r="F124" s="54" t="s">
        <v>100</v>
      </c>
      <c r="G124" s="54">
        <v>0.15</v>
      </c>
      <c r="H124" s="54">
        <v>0</v>
      </c>
      <c r="I124" s="54">
        <v>14.61</v>
      </c>
      <c r="J124" s="54">
        <v>59.04</v>
      </c>
      <c r="K124" s="55">
        <v>977</v>
      </c>
      <c r="L124" s="54">
        <v>14.47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363</v>
      </c>
      <c r="G127" s="19">
        <f t="shared" ref="G127:J127" si="62">SUM(G120:G126)</f>
        <v>21.43</v>
      </c>
      <c r="H127" s="19">
        <f t="shared" si="62"/>
        <v>24.37</v>
      </c>
      <c r="I127" s="19">
        <f t="shared" si="62"/>
        <v>90.74</v>
      </c>
      <c r="J127" s="19">
        <f t="shared" si="62"/>
        <v>597.93999999999994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51" x14ac:dyDescent="0.25">
      <c r="A129" s="14"/>
      <c r="B129" s="15"/>
      <c r="C129" s="11"/>
      <c r="D129" s="7" t="s">
        <v>27</v>
      </c>
      <c r="E129" s="52" t="s">
        <v>101</v>
      </c>
      <c r="F129" s="43">
        <v>250</v>
      </c>
      <c r="G129" s="43">
        <v>2.19</v>
      </c>
      <c r="H129" s="43">
        <v>5.07</v>
      </c>
      <c r="I129" s="43">
        <v>16.11</v>
      </c>
      <c r="J129" s="43">
        <v>118.83</v>
      </c>
      <c r="K129" s="44">
        <v>167</v>
      </c>
      <c r="L129" s="43">
        <v>15.01</v>
      </c>
    </row>
    <row r="130" spans="1:12" ht="38.25" x14ac:dyDescent="0.25">
      <c r="A130" s="14"/>
      <c r="B130" s="15"/>
      <c r="C130" s="11"/>
      <c r="D130" s="7" t="s">
        <v>28</v>
      </c>
      <c r="E130" s="52" t="s">
        <v>102</v>
      </c>
      <c r="F130" s="43">
        <v>100</v>
      </c>
      <c r="G130" s="43">
        <v>12.82</v>
      </c>
      <c r="H130" s="43">
        <v>5.27</v>
      </c>
      <c r="I130" s="43">
        <v>8.44</v>
      </c>
      <c r="J130" s="43">
        <v>132.43</v>
      </c>
      <c r="K130" s="44">
        <v>272</v>
      </c>
      <c r="L130" s="43">
        <v>38.549999999999997</v>
      </c>
    </row>
    <row r="131" spans="1:12" ht="25.5" x14ac:dyDescent="0.25">
      <c r="A131" s="14"/>
      <c r="B131" s="15"/>
      <c r="C131" s="11"/>
      <c r="D131" s="7" t="s">
        <v>29</v>
      </c>
      <c r="E131" s="52" t="s">
        <v>78</v>
      </c>
      <c r="F131" s="43">
        <v>180</v>
      </c>
      <c r="G131" s="43">
        <v>3.71</v>
      </c>
      <c r="H131" s="43">
        <v>5.36</v>
      </c>
      <c r="I131" s="43">
        <v>24.12</v>
      </c>
      <c r="J131" s="43">
        <v>159.59</v>
      </c>
      <c r="K131" s="44">
        <v>371</v>
      </c>
      <c r="L131" s="43">
        <v>27.22</v>
      </c>
    </row>
    <row r="132" spans="1:12" ht="15" x14ac:dyDescent="0.25">
      <c r="A132" s="14"/>
      <c r="B132" s="15"/>
      <c r="C132" s="11"/>
      <c r="D132" s="7" t="s">
        <v>30</v>
      </c>
      <c r="E132" s="52" t="s">
        <v>104</v>
      </c>
      <c r="F132" s="43">
        <v>200</v>
      </c>
      <c r="G132" s="43">
        <v>0.18</v>
      </c>
      <c r="H132" s="43">
        <v>0.79</v>
      </c>
      <c r="I132" s="43">
        <v>15.82</v>
      </c>
      <c r="J132" s="43">
        <v>71.11</v>
      </c>
      <c r="K132" s="44">
        <v>1083</v>
      </c>
      <c r="L132" s="43">
        <v>9.23</v>
      </c>
    </row>
    <row r="133" spans="1:12" ht="15" x14ac:dyDescent="0.25">
      <c r="A133" s="14"/>
      <c r="B133" s="15"/>
      <c r="C133" s="11"/>
      <c r="D133" s="7" t="s">
        <v>31</v>
      </c>
      <c r="E133" s="52" t="s">
        <v>51</v>
      </c>
      <c r="F133" s="43">
        <v>30</v>
      </c>
      <c r="G133" s="43">
        <v>2.25</v>
      </c>
      <c r="H133" s="43">
        <v>0.3</v>
      </c>
      <c r="I133" s="43">
        <v>15.3</v>
      </c>
      <c r="J133" s="43">
        <v>72.900000000000006</v>
      </c>
      <c r="K133" s="44"/>
      <c r="L133" s="43">
        <v>2.4900000000000002</v>
      </c>
    </row>
    <row r="134" spans="1:12" ht="15" x14ac:dyDescent="0.25">
      <c r="A134" s="14"/>
      <c r="B134" s="15"/>
      <c r="C134" s="11"/>
      <c r="D134" s="7" t="s">
        <v>32</v>
      </c>
      <c r="E134" s="52" t="s">
        <v>103</v>
      </c>
      <c r="F134" s="43">
        <v>50</v>
      </c>
      <c r="G134" s="43">
        <v>3.72</v>
      </c>
      <c r="H134" s="43">
        <v>11.61</v>
      </c>
      <c r="I134" s="43">
        <v>28.02</v>
      </c>
      <c r="J134" s="43">
        <v>231.49</v>
      </c>
      <c r="K134" s="44"/>
      <c r="L134" s="43">
        <v>27.5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24.869999999999997</v>
      </c>
      <c r="H137" s="19">
        <f t="shared" si="64"/>
        <v>28.4</v>
      </c>
      <c r="I137" s="19">
        <f t="shared" si="64"/>
        <v>107.81</v>
      </c>
      <c r="J137" s="19">
        <f t="shared" si="64"/>
        <v>786.35</v>
      </c>
      <c r="K137" s="25"/>
      <c r="L137" s="19">
        <f t="shared" ref="L137" si="65">SUM(L128:L136)</f>
        <v>120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1173</v>
      </c>
      <c r="G138" s="32">
        <f t="shared" ref="G138" si="66">G127+G137</f>
        <v>46.3</v>
      </c>
      <c r="H138" s="32">
        <f t="shared" ref="H138" si="67">H127+H137</f>
        <v>52.769999999999996</v>
      </c>
      <c r="I138" s="32">
        <f t="shared" ref="I138" si="68">I127+I137</f>
        <v>198.55</v>
      </c>
      <c r="J138" s="32">
        <f t="shared" ref="J138:L138" si="69">J127+J137</f>
        <v>1384.29</v>
      </c>
      <c r="K138" s="32"/>
      <c r="L138" s="32">
        <f t="shared" si="69"/>
        <v>210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200</v>
      </c>
      <c r="G139" s="40">
        <v>23.32</v>
      </c>
      <c r="H139" s="40">
        <v>11.17</v>
      </c>
      <c r="I139" s="40">
        <v>53.1</v>
      </c>
      <c r="J139" s="40">
        <v>417.77</v>
      </c>
      <c r="K139" s="41">
        <v>187</v>
      </c>
      <c r="L139" s="40">
        <v>63.5</v>
      </c>
    </row>
    <row r="140" spans="1:12" ht="15" x14ac:dyDescent="0.25">
      <c r="A140" s="23"/>
      <c r="B140" s="15"/>
      <c r="C140" s="11"/>
      <c r="D140" s="6"/>
      <c r="E140" s="52" t="s">
        <v>50</v>
      </c>
      <c r="F140" s="54">
        <v>200</v>
      </c>
      <c r="G140" s="54">
        <v>1.36</v>
      </c>
      <c r="H140" s="54">
        <v>1.41</v>
      </c>
      <c r="I140" s="54">
        <v>2.14</v>
      </c>
      <c r="J140" s="54">
        <v>26.69</v>
      </c>
      <c r="K140" s="55">
        <v>603</v>
      </c>
      <c r="L140" s="54">
        <v>6.86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51</v>
      </c>
      <c r="F142" s="43">
        <v>40</v>
      </c>
      <c r="G142" s="43">
        <v>3</v>
      </c>
      <c r="H142" s="43">
        <v>0.4</v>
      </c>
      <c r="I142" s="43">
        <v>20.399999999999999</v>
      </c>
      <c r="J142" s="43">
        <v>97.2</v>
      </c>
      <c r="K142" s="44"/>
      <c r="L142" s="43">
        <v>3.33</v>
      </c>
    </row>
    <row r="143" spans="1:12" ht="15" x14ac:dyDescent="0.25">
      <c r="A143" s="23"/>
      <c r="B143" s="15"/>
      <c r="C143" s="11"/>
      <c r="D143" s="7" t="s">
        <v>24</v>
      </c>
      <c r="E143" s="52" t="s">
        <v>64</v>
      </c>
      <c r="F143" s="43">
        <v>130</v>
      </c>
      <c r="G143" s="43">
        <v>0.52</v>
      </c>
      <c r="H143" s="43">
        <v>0.52</v>
      </c>
      <c r="I143" s="43">
        <v>12.74</v>
      </c>
      <c r="J143" s="43">
        <v>57.72</v>
      </c>
      <c r="K143" s="44"/>
      <c r="L143" s="43">
        <v>16.309999999999999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28.2</v>
      </c>
      <c r="H146" s="19">
        <f t="shared" si="70"/>
        <v>13.5</v>
      </c>
      <c r="I146" s="19">
        <f t="shared" si="70"/>
        <v>88.38</v>
      </c>
      <c r="J146" s="19">
        <f t="shared" si="70"/>
        <v>599.38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8.25" x14ac:dyDescent="0.25">
      <c r="A148" s="23"/>
      <c r="B148" s="15"/>
      <c r="C148" s="11"/>
      <c r="D148" s="7" t="s">
        <v>27</v>
      </c>
      <c r="E148" s="52" t="s">
        <v>106</v>
      </c>
      <c r="F148" s="43">
        <v>250</v>
      </c>
      <c r="G148" s="54">
        <v>5.0599999999999996</v>
      </c>
      <c r="H148" s="43">
        <v>6.54</v>
      </c>
      <c r="I148" s="43">
        <v>23.74</v>
      </c>
      <c r="J148" s="43">
        <v>171.88</v>
      </c>
      <c r="K148" s="44">
        <v>157</v>
      </c>
      <c r="L148" s="43">
        <v>9.5</v>
      </c>
    </row>
    <row r="149" spans="1:12" ht="38.25" x14ac:dyDescent="0.25">
      <c r="A149" s="23"/>
      <c r="B149" s="15"/>
      <c r="C149" s="11"/>
      <c r="D149" s="7" t="s">
        <v>28</v>
      </c>
      <c r="E149" s="42" t="s">
        <v>107</v>
      </c>
      <c r="F149" s="43">
        <v>220</v>
      </c>
      <c r="G149" s="43">
        <v>20.079999999999998</v>
      </c>
      <c r="H149" s="43">
        <v>30.21</v>
      </c>
      <c r="I149" s="43">
        <v>43.46</v>
      </c>
      <c r="J149" s="43">
        <v>476</v>
      </c>
      <c r="K149" s="44">
        <v>523</v>
      </c>
      <c r="L149" s="43">
        <v>88.65</v>
      </c>
    </row>
    <row r="150" spans="1:12" ht="15" x14ac:dyDescent="0.25">
      <c r="A150" s="23"/>
      <c r="B150" s="15"/>
      <c r="C150" s="11"/>
      <c r="D150" s="7" t="s">
        <v>29</v>
      </c>
      <c r="E150" s="52" t="s">
        <v>108</v>
      </c>
      <c r="F150" s="54" t="s">
        <v>109</v>
      </c>
      <c r="G150" s="54">
        <v>0.04</v>
      </c>
      <c r="H150" s="54">
        <v>0</v>
      </c>
      <c r="I150" s="54">
        <v>9.19</v>
      </c>
      <c r="J150" s="54">
        <v>36.92</v>
      </c>
      <c r="K150" s="55">
        <v>431</v>
      </c>
      <c r="L150" s="54">
        <v>3.12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2" t="s">
        <v>51</v>
      </c>
      <c r="F152" s="43">
        <v>31</v>
      </c>
      <c r="G152" s="43">
        <v>2.33</v>
      </c>
      <c r="H152" s="43">
        <v>0.31</v>
      </c>
      <c r="I152" s="43">
        <v>15.81</v>
      </c>
      <c r="J152" s="43">
        <v>75.33</v>
      </c>
      <c r="K152" s="44"/>
      <c r="L152" s="43">
        <v>2.58</v>
      </c>
    </row>
    <row r="153" spans="1:12" ht="15" x14ac:dyDescent="0.25">
      <c r="A153" s="23"/>
      <c r="B153" s="15"/>
      <c r="C153" s="11"/>
      <c r="D153" s="7" t="s">
        <v>32</v>
      </c>
      <c r="E153" s="42" t="s">
        <v>110</v>
      </c>
      <c r="F153" s="43" t="s">
        <v>111</v>
      </c>
      <c r="G153" s="43">
        <v>1.4</v>
      </c>
      <c r="H153" s="43">
        <v>0.4</v>
      </c>
      <c r="I153" s="43">
        <v>22.8</v>
      </c>
      <c r="J153" s="43">
        <v>100.4</v>
      </c>
      <c r="K153" s="44"/>
      <c r="L153" s="43">
        <v>16.149999999999999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501</v>
      </c>
      <c r="G156" s="19">
        <f t="shared" ref="G156:J156" si="72">SUM(G147:G155)</f>
        <v>28.909999999999997</v>
      </c>
      <c r="H156" s="19">
        <f t="shared" si="72"/>
        <v>37.46</v>
      </c>
      <c r="I156" s="19">
        <f t="shared" si="72"/>
        <v>115</v>
      </c>
      <c r="J156" s="19">
        <f t="shared" si="72"/>
        <v>860.53</v>
      </c>
      <c r="K156" s="25"/>
      <c r="L156" s="19">
        <f t="shared" ref="L156" si="73">SUM(L147:L155)</f>
        <v>120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1071</v>
      </c>
      <c r="G157" s="32">
        <f t="shared" ref="G157" si="74">G146+G156</f>
        <v>57.11</v>
      </c>
      <c r="H157" s="32">
        <f t="shared" ref="H157" si="75">H146+H156</f>
        <v>50.96</v>
      </c>
      <c r="I157" s="32">
        <f t="shared" ref="I157" si="76">I146+I156</f>
        <v>203.38</v>
      </c>
      <c r="J157" s="32">
        <f t="shared" ref="J157:L157" si="77">J146+J156</f>
        <v>1459.9099999999999</v>
      </c>
      <c r="K157" s="32"/>
      <c r="L157" s="32">
        <f t="shared" si="77"/>
        <v>210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113</v>
      </c>
      <c r="F158" s="40">
        <v>110</v>
      </c>
      <c r="G158" s="40">
        <v>11.73</v>
      </c>
      <c r="H158" s="40">
        <v>17.920000000000002</v>
      </c>
      <c r="I158" s="40">
        <v>12.28</v>
      </c>
      <c r="J158" s="40">
        <v>257.35000000000002</v>
      </c>
      <c r="K158" s="41">
        <v>246</v>
      </c>
      <c r="L158" s="40">
        <v>44.02</v>
      </c>
    </row>
    <row r="159" spans="1:12" ht="15" x14ac:dyDescent="0.25">
      <c r="A159" s="23"/>
      <c r="B159" s="15"/>
      <c r="C159" s="11"/>
      <c r="D159" s="6"/>
      <c r="E159" s="52" t="s">
        <v>112</v>
      </c>
      <c r="F159" s="43">
        <v>35</v>
      </c>
      <c r="G159" s="43">
        <v>0.28000000000000003</v>
      </c>
      <c r="H159" s="43">
        <v>0.04</v>
      </c>
      <c r="I159" s="43">
        <v>0.88</v>
      </c>
      <c r="J159" s="43">
        <v>4.9400000000000004</v>
      </c>
      <c r="K159" s="44">
        <v>982</v>
      </c>
      <c r="L159" s="43">
        <v>10.44</v>
      </c>
    </row>
    <row r="160" spans="1:12" ht="25.5" x14ac:dyDescent="0.25">
      <c r="A160" s="23"/>
      <c r="B160" s="15"/>
      <c r="C160" s="11"/>
      <c r="D160" s="7" t="s">
        <v>22</v>
      </c>
      <c r="E160" s="52" t="s">
        <v>114</v>
      </c>
      <c r="F160" s="43">
        <v>180</v>
      </c>
      <c r="G160" s="43">
        <v>3.58</v>
      </c>
      <c r="H160" s="43">
        <v>7.04</v>
      </c>
      <c r="I160" s="43">
        <v>22.36</v>
      </c>
      <c r="J160" s="43">
        <v>167.12</v>
      </c>
      <c r="K160" s="44">
        <v>867</v>
      </c>
      <c r="L160" s="43">
        <v>29.07</v>
      </c>
    </row>
    <row r="161" spans="1:12" ht="25.5" x14ac:dyDescent="0.25">
      <c r="A161" s="23"/>
      <c r="B161" s="15"/>
      <c r="C161" s="11"/>
      <c r="D161" s="7" t="s">
        <v>23</v>
      </c>
      <c r="E161" s="52" t="s">
        <v>115</v>
      </c>
      <c r="F161" s="54">
        <v>200</v>
      </c>
      <c r="G161" s="54">
        <v>0.56999999999999995</v>
      </c>
      <c r="H161" s="54">
        <v>0</v>
      </c>
      <c r="I161" s="54">
        <v>19.55</v>
      </c>
      <c r="J161" s="54">
        <v>80.48</v>
      </c>
      <c r="K161" s="55">
        <v>611</v>
      </c>
      <c r="L161" s="54">
        <v>4.3899999999999997</v>
      </c>
    </row>
    <row r="162" spans="1:12" ht="15" x14ac:dyDescent="0.25">
      <c r="A162" s="23"/>
      <c r="B162" s="15"/>
      <c r="C162" s="11"/>
      <c r="D162" s="7" t="s">
        <v>24</v>
      </c>
      <c r="E162" s="52" t="s">
        <v>51</v>
      </c>
      <c r="F162" s="43">
        <v>25</v>
      </c>
      <c r="G162" s="43">
        <v>1.88</v>
      </c>
      <c r="H162" s="43">
        <v>0.25</v>
      </c>
      <c r="I162" s="43">
        <v>12.75</v>
      </c>
      <c r="J162" s="43">
        <v>60.75</v>
      </c>
      <c r="K162" s="44"/>
      <c r="L162" s="43">
        <v>2.08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18.04</v>
      </c>
      <c r="H165" s="19">
        <f t="shared" si="78"/>
        <v>25.25</v>
      </c>
      <c r="I165" s="19">
        <f t="shared" si="78"/>
        <v>67.819999999999993</v>
      </c>
      <c r="J165" s="19">
        <f t="shared" si="78"/>
        <v>570.6400000000001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51" x14ac:dyDescent="0.25">
      <c r="A167" s="23"/>
      <c r="B167" s="15"/>
      <c r="C167" s="11"/>
      <c r="D167" s="7" t="s">
        <v>27</v>
      </c>
      <c r="E167" s="52" t="s">
        <v>116</v>
      </c>
      <c r="F167" s="43">
        <v>250</v>
      </c>
      <c r="G167" s="43">
        <v>7.04</v>
      </c>
      <c r="H167" s="43">
        <v>11.57</v>
      </c>
      <c r="I167" s="43">
        <v>11.82</v>
      </c>
      <c r="J167" s="43">
        <v>148.57</v>
      </c>
      <c r="K167" s="44">
        <v>165</v>
      </c>
      <c r="L167" s="43">
        <v>24.47</v>
      </c>
    </row>
    <row r="168" spans="1:12" ht="38.25" x14ac:dyDescent="0.25">
      <c r="A168" s="23"/>
      <c r="B168" s="15"/>
      <c r="C168" s="11"/>
      <c r="D168" s="7" t="s">
        <v>28</v>
      </c>
      <c r="E168" s="52" t="s">
        <v>117</v>
      </c>
      <c r="F168" s="54">
        <v>110</v>
      </c>
      <c r="G168" s="54">
        <v>10.69</v>
      </c>
      <c r="H168" s="54">
        <v>14.88</v>
      </c>
      <c r="I168" s="54">
        <v>8.44</v>
      </c>
      <c r="J168" s="54">
        <v>210.44</v>
      </c>
      <c r="K168" s="55">
        <v>222</v>
      </c>
      <c r="L168" s="54">
        <v>44.3</v>
      </c>
    </row>
    <row r="169" spans="1:12" ht="25.5" x14ac:dyDescent="0.25">
      <c r="A169" s="23"/>
      <c r="B169" s="15"/>
      <c r="C169" s="11"/>
      <c r="D169" s="7" t="s">
        <v>29</v>
      </c>
      <c r="E169" s="52" t="s">
        <v>118</v>
      </c>
      <c r="F169" s="43">
        <v>180</v>
      </c>
      <c r="G169" s="43">
        <v>7.43</v>
      </c>
      <c r="H169" s="43">
        <v>5.69</v>
      </c>
      <c r="I169" s="43">
        <v>45.58</v>
      </c>
      <c r="J169" s="43">
        <v>213.23</v>
      </c>
      <c r="K169" s="44">
        <v>632</v>
      </c>
      <c r="L169" s="43">
        <v>13.56</v>
      </c>
    </row>
    <row r="170" spans="1:12" ht="25.5" x14ac:dyDescent="0.25">
      <c r="A170" s="23"/>
      <c r="B170" s="15"/>
      <c r="C170" s="11"/>
      <c r="D170" s="7" t="s">
        <v>30</v>
      </c>
      <c r="E170" s="52" t="s">
        <v>119</v>
      </c>
      <c r="F170" s="54">
        <v>200</v>
      </c>
      <c r="G170" s="54">
        <v>0.19</v>
      </c>
      <c r="H170" s="54">
        <v>0.08</v>
      </c>
      <c r="I170" s="54">
        <v>15.82</v>
      </c>
      <c r="J170" s="54">
        <v>64.760000000000005</v>
      </c>
      <c r="K170" s="55">
        <v>1083</v>
      </c>
      <c r="L170" s="54">
        <v>12.79</v>
      </c>
    </row>
    <row r="171" spans="1:12" ht="15" x14ac:dyDescent="0.25">
      <c r="A171" s="23"/>
      <c r="B171" s="15"/>
      <c r="C171" s="11"/>
      <c r="D171" s="7" t="s">
        <v>31</v>
      </c>
      <c r="E171" s="52" t="s">
        <v>51</v>
      </c>
      <c r="F171" s="43">
        <v>29</v>
      </c>
      <c r="G171" s="43">
        <v>2.1800000000000002</v>
      </c>
      <c r="H171" s="43">
        <v>0.28999999999999998</v>
      </c>
      <c r="I171" s="43" t="s">
        <v>120</v>
      </c>
      <c r="J171" s="43">
        <v>70.47</v>
      </c>
      <c r="K171" s="44"/>
      <c r="L171" s="54">
        <v>2.41</v>
      </c>
    </row>
    <row r="172" spans="1:12" ht="15" x14ac:dyDescent="0.25">
      <c r="A172" s="23"/>
      <c r="B172" s="15"/>
      <c r="C172" s="11"/>
      <c r="D172" s="7" t="s">
        <v>32</v>
      </c>
      <c r="E172" s="42" t="s">
        <v>91</v>
      </c>
      <c r="F172" s="43">
        <v>35</v>
      </c>
      <c r="G172" s="43">
        <v>0.25</v>
      </c>
      <c r="H172" s="43">
        <v>2.4500000000000002</v>
      </c>
      <c r="I172" s="43">
        <v>26.74</v>
      </c>
      <c r="J172" s="43" t="s">
        <v>92</v>
      </c>
      <c r="K172" s="44"/>
      <c r="L172" s="43">
        <v>22.47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804</v>
      </c>
      <c r="G175" s="19">
        <f t="shared" ref="G175:J175" si="80">SUM(G166:G174)</f>
        <v>27.78</v>
      </c>
      <c r="H175" s="19">
        <f t="shared" si="80"/>
        <v>34.96</v>
      </c>
      <c r="I175" s="19">
        <f t="shared" si="80"/>
        <v>108.39999999999999</v>
      </c>
      <c r="J175" s="19">
        <f t="shared" si="80"/>
        <v>707.47</v>
      </c>
      <c r="K175" s="25"/>
      <c r="L175" s="19">
        <f t="shared" ref="L175" si="81">SUM(L166:L174)</f>
        <v>120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1354</v>
      </c>
      <c r="G176" s="32">
        <f t="shared" ref="G176" si="82">G165+G175</f>
        <v>45.82</v>
      </c>
      <c r="H176" s="32">
        <f t="shared" ref="H176" si="83">H165+H175</f>
        <v>60.21</v>
      </c>
      <c r="I176" s="32">
        <f t="shared" ref="I176" si="84">I165+I175</f>
        <v>176.21999999999997</v>
      </c>
      <c r="J176" s="32">
        <f t="shared" ref="J176:L176" si="85">J165+J175</f>
        <v>1278.1100000000001</v>
      </c>
      <c r="K176" s="32"/>
      <c r="L176" s="32">
        <f t="shared" si="85"/>
        <v>210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122</v>
      </c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 t="s">
        <v>121</v>
      </c>
      <c r="F178" s="43">
        <v>13</v>
      </c>
      <c r="G178" s="43">
        <v>3.02</v>
      </c>
      <c r="H178" s="43">
        <v>3.84</v>
      </c>
      <c r="I178" s="43">
        <v>0</v>
      </c>
      <c r="J178" s="43">
        <v>46.58</v>
      </c>
      <c r="K178" s="44"/>
      <c r="L178" s="43">
        <v>12.02</v>
      </c>
    </row>
    <row r="179" spans="1:12" ht="15" x14ac:dyDescent="0.25">
      <c r="A179" s="23"/>
      <c r="B179" s="15"/>
      <c r="C179" s="11"/>
      <c r="D179" s="7" t="s">
        <v>22</v>
      </c>
      <c r="E179" s="52" t="s">
        <v>55</v>
      </c>
      <c r="F179" s="54">
        <v>200</v>
      </c>
      <c r="G179" s="54">
        <v>1.82</v>
      </c>
      <c r="H179" s="54">
        <v>1.67</v>
      </c>
      <c r="I179" s="54">
        <v>13.22</v>
      </c>
      <c r="J179" s="54">
        <v>75.19</v>
      </c>
      <c r="K179" s="55">
        <v>986</v>
      </c>
      <c r="L179" s="54">
        <v>10.65</v>
      </c>
    </row>
    <row r="180" spans="1:12" ht="15" x14ac:dyDescent="0.25">
      <c r="A180" s="23"/>
      <c r="B180" s="15"/>
      <c r="C180" s="11"/>
      <c r="D180" s="7" t="s">
        <v>23</v>
      </c>
      <c r="E180" s="52" t="s">
        <v>51</v>
      </c>
      <c r="F180" s="43">
        <v>36</v>
      </c>
      <c r="G180" s="43">
        <v>2.7</v>
      </c>
      <c r="H180" s="43">
        <v>0.36</v>
      </c>
      <c r="I180" s="43">
        <v>18.36</v>
      </c>
      <c r="J180" s="43">
        <v>87.48</v>
      </c>
      <c r="K180" s="44"/>
      <c r="L180" s="43">
        <v>2.99</v>
      </c>
    </row>
    <row r="181" spans="1:12" ht="15" x14ac:dyDescent="0.25">
      <c r="A181" s="23"/>
      <c r="B181" s="15"/>
      <c r="C181" s="11"/>
      <c r="D181" s="7" t="s">
        <v>24</v>
      </c>
      <c r="E181" s="42" t="s">
        <v>123</v>
      </c>
      <c r="F181" s="43" t="s">
        <v>111</v>
      </c>
      <c r="G181" s="43" t="s">
        <v>124</v>
      </c>
      <c r="H181" s="43">
        <v>6.4</v>
      </c>
      <c r="I181" s="43">
        <v>19</v>
      </c>
      <c r="J181" s="43">
        <v>140</v>
      </c>
      <c r="K181" s="44"/>
      <c r="L181" s="43">
        <v>38.21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249</v>
      </c>
      <c r="G184" s="19">
        <f t="shared" ref="G184:J184" si="86">SUM(G177:G183)</f>
        <v>7.54</v>
      </c>
      <c r="H184" s="19">
        <f t="shared" si="86"/>
        <v>12.27</v>
      </c>
      <c r="I184" s="19">
        <f t="shared" si="86"/>
        <v>50.58</v>
      </c>
      <c r="J184" s="19">
        <f t="shared" si="86"/>
        <v>349.25</v>
      </c>
      <c r="K184" s="25"/>
      <c r="L184" s="19">
        <f t="shared" ref="L184" si="87">SUM(L177:L183)</f>
        <v>63.870000000000005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125</v>
      </c>
      <c r="F186" s="43">
        <v>250</v>
      </c>
      <c r="G186" s="43">
        <v>4.96</v>
      </c>
      <c r="H186" s="43">
        <v>9.11</v>
      </c>
      <c r="I186" s="43">
        <v>14.77</v>
      </c>
      <c r="J186" s="43">
        <v>160.93</v>
      </c>
      <c r="K186" s="44">
        <v>17</v>
      </c>
      <c r="L186" s="43">
        <v>24.61</v>
      </c>
    </row>
    <row r="187" spans="1:12" ht="38.25" x14ac:dyDescent="0.25">
      <c r="A187" s="23"/>
      <c r="B187" s="15"/>
      <c r="C187" s="11"/>
      <c r="D187" s="7" t="s">
        <v>28</v>
      </c>
      <c r="E187" s="42" t="s">
        <v>126</v>
      </c>
      <c r="F187" s="43">
        <v>120</v>
      </c>
      <c r="G187" s="43">
        <v>14.26</v>
      </c>
      <c r="H187" s="43">
        <v>16.68</v>
      </c>
      <c r="I187" s="43">
        <v>5.46</v>
      </c>
      <c r="J187" s="43">
        <v>228.95</v>
      </c>
      <c r="K187" s="44">
        <v>675</v>
      </c>
      <c r="L187" s="43">
        <v>71.08</v>
      </c>
    </row>
    <row r="188" spans="1:12" ht="25.5" x14ac:dyDescent="0.25">
      <c r="A188" s="23"/>
      <c r="B188" s="15"/>
      <c r="C188" s="11"/>
      <c r="D188" s="7" t="s">
        <v>29</v>
      </c>
      <c r="E188" s="42" t="s">
        <v>73</v>
      </c>
      <c r="F188" s="43">
        <v>200</v>
      </c>
      <c r="G188" s="43">
        <v>7.22</v>
      </c>
      <c r="H188" s="43">
        <v>5.42</v>
      </c>
      <c r="I188" s="43">
        <v>42.4</v>
      </c>
      <c r="J188" s="43">
        <v>247.26</v>
      </c>
      <c r="K188" s="44">
        <v>307</v>
      </c>
      <c r="L188" s="43">
        <v>14.04</v>
      </c>
    </row>
    <row r="189" spans="1:12" ht="25.5" x14ac:dyDescent="0.25">
      <c r="A189" s="23"/>
      <c r="B189" s="15"/>
      <c r="C189" s="11"/>
      <c r="D189" s="7" t="s">
        <v>30</v>
      </c>
      <c r="E189" s="52" t="s">
        <v>85</v>
      </c>
      <c r="F189" s="54">
        <v>200</v>
      </c>
      <c r="G189" s="54">
        <v>0.99</v>
      </c>
      <c r="H189" s="54">
        <v>0.06</v>
      </c>
      <c r="I189" s="54">
        <v>18.36</v>
      </c>
      <c r="J189" s="54">
        <v>77.94</v>
      </c>
      <c r="K189" s="55">
        <v>669</v>
      </c>
      <c r="L189" s="54">
        <v>7.69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31</v>
      </c>
      <c r="G190" s="43">
        <v>2.33</v>
      </c>
      <c r="H190" s="43">
        <v>0.31</v>
      </c>
      <c r="I190" s="43">
        <v>15.81</v>
      </c>
      <c r="J190" s="43">
        <v>75.33</v>
      </c>
      <c r="K190" s="44"/>
      <c r="L190" s="43">
        <v>2.58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801</v>
      </c>
      <c r="G194" s="19">
        <f t="shared" ref="G194:J194" si="88">SUM(G185:G193)</f>
        <v>29.759999999999998</v>
      </c>
      <c r="H194" s="19">
        <f t="shared" si="88"/>
        <v>31.58</v>
      </c>
      <c r="I194" s="19">
        <f t="shared" si="88"/>
        <v>96.8</v>
      </c>
      <c r="J194" s="19">
        <f t="shared" si="88"/>
        <v>790.41</v>
      </c>
      <c r="K194" s="25"/>
      <c r="L194" s="19">
        <f t="shared" ref="L194" si="89">SUM(L185:L193)</f>
        <v>119.99999999999999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1050</v>
      </c>
      <c r="G195" s="32">
        <f t="shared" ref="G195" si="90">G184+G194</f>
        <v>37.299999999999997</v>
      </c>
      <c r="H195" s="32">
        <f t="shared" ref="H195" si="91">H184+H194</f>
        <v>43.849999999999994</v>
      </c>
      <c r="I195" s="32">
        <f t="shared" ref="I195" si="92">I184+I194</f>
        <v>147.38</v>
      </c>
      <c r="J195" s="32">
        <f t="shared" ref="J195:L195" si="93">J184+J194</f>
        <v>1139.6599999999999</v>
      </c>
      <c r="K195" s="32"/>
      <c r="L195" s="32">
        <f t="shared" si="93"/>
        <v>183.87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1223.2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46.582000000000008</v>
      </c>
      <c r="H196" s="34">
        <f t="shared" si="94"/>
        <v>55.881999999999991</v>
      </c>
      <c r="I196" s="34">
        <f t="shared" si="94"/>
        <v>5730.9769999999999</v>
      </c>
      <c r="J196" s="34">
        <f t="shared" si="94"/>
        <v>1368.2930000000001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209.26100000000002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2024-11-06T09:06:34Z</dcterms:modified>
</cp:coreProperties>
</file>