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17BB8275-E1B3-43D5-B6DB-27913BFBB92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H196" i="1" s="1"/>
  <c r="G13" i="1"/>
  <c r="G24" i="1" s="1"/>
  <c r="F13" i="1"/>
  <c r="F24" i="1" s="1"/>
  <c r="G138" i="1" l="1"/>
  <c r="I119" i="1"/>
  <c r="I196" i="1" s="1"/>
  <c r="G119" i="1"/>
  <c r="G196" i="1" s="1"/>
  <c r="F119" i="1"/>
  <c r="F196" i="1" s="1"/>
  <c r="L119" i="1"/>
  <c r="L196" i="1"/>
  <c r="J43" i="1"/>
  <c r="J196" i="1" s="1"/>
</calcChain>
</file>

<file path=xl/sharedStrings.xml><?xml version="1.0" encoding="utf-8"?>
<sst xmlns="http://schemas.openxmlformats.org/spreadsheetml/2006/main" count="278" uniqueCount="105">
  <si>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</si>
  <si>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</si>
  <si>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</si>
  <si>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</si>
  <si>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</si>
  <si>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</si>
  <si>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</si>
  <si>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</si>
  <si>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</si>
  <si>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</si>
  <si>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</si>
  <si>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</si>
  <si>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</si>
  <si>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</si>
  <si>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</si>
  <si>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</si>
  <si>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</si>
  <si>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</si>
  <si>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</si>
  <si>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</si>
  <si>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</si>
  <si>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</si>
  <si>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</si>
  <si>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</si>
  <si>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</si>
  <si>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</si>
  <si>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</si>
  <si>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</si>
  <si>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</si>
  <si>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</si>
  <si>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</si>
  <si>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</si>
  <si>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</si>
  <si>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</si>
  <si>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</si>
  <si>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</si>
  <si>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</si>
  <si>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</si>
  <si>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</si>
  <si>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</si>
  <si>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Дикань Ю.Ф</t>
  </si>
  <si>
    <t>МАОУ "СОШ№32"</t>
  </si>
  <si>
    <t>каша молочная кукурузная (крупа кукурузная, молоко 3,2%, сахар-песок, соль йодир)195/5</t>
  </si>
  <si>
    <t>бутерброд с сыром (сыр, хлеб пшеничный) 25\43</t>
  </si>
  <si>
    <t>какао-напиток (какао порошок, молоко, сахар)</t>
  </si>
  <si>
    <t>гематоген</t>
  </si>
  <si>
    <t>суп лапша домашняя с фрикадельками (фрикадельки мясные, лапша ролтон, лук репч, морковь растит масло, соль йодир)20/200</t>
  </si>
  <si>
    <t>биточки рыбные по домашнему с соусом белым (минтай, лук репч, яйцо, крупа рисовая, сухарь паниров, масло подсол, соль йодир, соус белый осн)80\30</t>
  </si>
  <si>
    <t>каша гречневая рассыпчатая (крупа гречневая, масло слив, соль йодир)</t>
  </si>
  <si>
    <t>Кисель из облепихи протертой с сахаром (облепиха протертая , сахар, крахмал)</t>
  </si>
  <si>
    <t>хлеб пшеничный йодированный</t>
  </si>
  <si>
    <t>пюре фруктовое в п/у</t>
  </si>
  <si>
    <t>Запеканка твороженная с рисом с соусом шпоколадным (творог, сметана, крупа рисовая, сахар, яйцо, ванилин, сухари паниров, масло подсолнечное, соу шоколод)190/40</t>
  </si>
  <si>
    <t>чай с молоком (чай, молоко)</t>
  </si>
  <si>
    <t>яблоко</t>
  </si>
  <si>
    <t>суп картофельный с бобовыми   и гренками (картофель , горох, морковь, лук репч, соль йодир, масло растит, гренки)200\10</t>
  </si>
  <si>
    <t>пельмени отварные (пф, соль йод, приправа) 200/5</t>
  </si>
  <si>
    <t>напиток из шиповника (шиповник, сахар, лимон)</t>
  </si>
  <si>
    <t>сок фруктовый в п/у 1 шт</t>
  </si>
  <si>
    <t>Закуска порционная (огурцы свежие)</t>
  </si>
  <si>
    <t>котлета Незнайка с соусом красным (говядина, свинина, лук репч, яйцо, сухари панировач, масло подсол, соль йодир, соус красный осн)80\20</t>
  </si>
  <si>
    <t>пюре картофельное (картофель, молоко, масло слив, соль йодир)</t>
  </si>
  <si>
    <t>чай с сахаром  (чай, сахар, вода)</t>
  </si>
  <si>
    <t>Щи из свежей капусты с картофелем, фрикадельками и гренками (фрикадельки мясные, картофель, капуста, морковь, лук репч, томаи паста, масло растит, соль йодир, гренки) м20\200\15</t>
  </si>
  <si>
    <t>гуляш мясной (говядина, лук репч, томат паста, масло раст, мука, соль йодир) 50/50</t>
  </si>
  <si>
    <t>макаронные изделия отварные (макаронные изделия, масло слив., соль йодир)</t>
  </si>
  <si>
    <t>компот из кураги с вит С (курага, сахар, лимон. кислота, аскорбин. кислота)</t>
  </si>
  <si>
    <t>каша молочная пшенная с маслом (крупа пшено, сахар -песок, соль йодир, масло слив ) 190\6</t>
  </si>
  <si>
    <t>Кофейный напиток злаковый (кофейный напиток, молоко-сахар)</t>
  </si>
  <si>
    <t>Суп картофельный со свежими помидорами с фрикадельками (фрикадельки мясные, картофель, помидор, морковь, лук репч, соль йодир, слив масло) 20/230</t>
  </si>
  <si>
    <t>Котлета Мечта (со свининой) из минтая с соусом белым (минтай, свинина. Крупа манная, яйцо, лук репч, сухари панир, масло расти, соус белый, соус белый)80/20</t>
  </si>
  <si>
    <t>рис отварной (крупа рисовая, масло слив, соль йодир)</t>
  </si>
  <si>
    <t>компот из смеси сухофруктов с вит С (смесь из сухофруктов, сахар-песок, вит С)</t>
  </si>
  <si>
    <t>Зефир в п/у</t>
  </si>
  <si>
    <t>каша молочная ячневая с маслом (крупа ячневая, молоко, сахар-песок, соль йодир, масло слив.) 180\5</t>
  </si>
  <si>
    <t>яйцо  варенное 1шт</t>
  </si>
  <si>
    <t>бутерброд с сыром  (сыр,  хлеб пшенич) 18\31</t>
  </si>
  <si>
    <t>кофейный напиток злаковый (кофейный напиток, молоко, сахар)</t>
  </si>
  <si>
    <t>Бульон с мясными фрикадельками и гренками (фрикадельки мясные, морковь, лук репч, чесн. сух., приправа соль йодир, гренки) 10\220\10</t>
  </si>
  <si>
    <t>Шницель мясной с соусом красным (говядина, свинина, батон, соль йодир, сухари пванир, яйцо, чеснок сушен, масло растит. соус красный осн.)</t>
  </si>
  <si>
    <t>забава (крупа рисовая, крупа гречневая, масло слив,соль йодир)</t>
  </si>
  <si>
    <t>напиток из ягоды протертой с сахаром (брусника, сахар)</t>
  </si>
  <si>
    <t>Десерт шоколадный (Чио-Рио)</t>
  </si>
  <si>
    <t>Каша молочная пшеная с маслом (крупа пшено, молоко, сахар-песок, соль йодир, масло слив)190/10</t>
  </si>
  <si>
    <t>бутерброд с  маслом ( масло сливочное, хлеб пшенич) 28\11</t>
  </si>
  <si>
    <t>напиток овсянный в п/у</t>
  </si>
  <si>
    <t>Рассольник Ленинградский (фрикадельки мясные, картофель, огурцы сол,морковь, лук репчат, томат паста, масло растит, соль йодир, сметана)</t>
  </si>
  <si>
    <t>печенье Курабье (конд.цех)</t>
  </si>
  <si>
    <t>суп картофельный с бобовыми   и гренками (картофель , горох, морковь, лук репч, соль йодир, масло растит, гренки)20/220/10</t>
  </si>
  <si>
    <t>мясо тушенное с морковью и луком (говядина, морковь, лук репч, масло подсол, томат паста, мука пшенич, соль йодир) 50\50</t>
  </si>
  <si>
    <t>запеканка твороженная с рисом со сгущенным молоком (творог, сметана, крупа рисовая, сухари паниров, масло слив, мука, сахар, яйцо, ванилин, молоко сгущ) 170/30</t>
  </si>
  <si>
    <t>ежики мясные с соусом красным (говядина, свинина, крупа рисовая лук репч, соль йодир, соус красный осн) 80\20</t>
  </si>
  <si>
    <t>закуска порционная (огурцы свежие,)</t>
  </si>
  <si>
    <t>чай с сахаром (чай, сахар)</t>
  </si>
  <si>
    <t>пюре овощное (картофель, морковь, молоко, масло, соль йодир)</t>
  </si>
  <si>
    <t>Блины коверты с фруктовой начинкой (клубника) (блин-конверт, масло слив)</t>
  </si>
  <si>
    <t>Суп кудрявый с фрикадельками (фрикадельки мясные, картофель, морковь, лук репч, крупа пшено, масло подс, соль йодир)20/230</t>
  </si>
  <si>
    <t>Макаронные изделия "Карбанара" (макаронные изделия. Мясопродукты, томатная паста, лук респ, масло подс, соль йодир)</t>
  </si>
  <si>
    <t>закуска порционированная (помидоры свежие)</t>
  </si>
  <si>
    <t>Компот из изюма с вит С (сахар-песок, изюм, витамин С)</t>
  </si>
  <si>
    <t>16.83</t>
  </si>
  <si>
    <t>Борщ с капустой с картофелем с фрикадельками со сметаной(фрикадельки мясные, картофель, капуста, морковь, лук репч, свекла, томат паста, масло растит, соль йодир, сметана)20/220/10</t>
  </si>
  <si>
    <t>чай с лимоном (чай, сахар, лимон, вода)</t>
  </si>
  <si>
    <t>200\4</t>
  </si>
  <si>
    <t>плов из говядины с овощами (говядина, крупа рисовая, морковь, лук репч, томат. паста, масло подсол, соль йодир)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</si>
</sst>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4" borderId="24" xfId="0" applyFont="1" applyFill="1" applyBorder="1" applyAlignment="1" applyProtection="1">
      <alignment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41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42</v>
      </c>
      <c r="F25" s="40">
        <v>200</v>
      </c>
      <c r="G25" s="40">
        <v>6.68</v>
      </c>
      <c r="H25" s="40">
        <v>5.63</v>
      </c>
      <c r="I25" s="40">
        <v>44.05</v>
      </c>
      <c r="J25" s="40">
        <v>227.05</v>
      </c>
      <c r="K25" s="41">
        <v>623</v>
      </c>
      <c r="L25" s="40">
        <v>22.68</v>
      </c>
    </row>
    <row r="26" spans="1:12" ht="15" x14ac:dyDescent="0.25">
      <c r="A26" s="14"/>
      <c r="B26" s="15"/>
      <c r="C26" s="11"/>
      <c r="D26" s="6"/>
      <c r="E26" s="52" t="s">
        <v>43</v>
      </c>
      <c r="F26" s="43">
        <v>68</v>
      </c>
      <c r="G26" s="43">
        <v>6.86</v>
      </c>
      <c r="H26" s="43">
        <v>4.88</v>
      </c>
      <c r="I26" s="43">
        <v>22.95</v>
      </c>
      <c r="J26" s="43">
        <v>153.1</v>
      </c>
      <c r="K26" s="44">
        <v>868</v>
      </c>
      <c r="L26" s="43">
        <v>26.67</v>
      </c>
    </row>
    <row r="27" spans="1:12" ht="15" x14ac:dyDescent="0.25">
      <c r="A27" s="14"/>
      <c r="B27" s="15"/>
      <c r="C27" s="11"/>
      <c r="D27" s="7" t="s">
        <v>22</v>
      </c>
      <c r="E27" s="52" t="s">
        <v>44</v>
      </c>
      <c r="F27" s="53">
        <v>200</v>
      </c>
      <c r="G27" s="53">
        <v>1.82</v>
      </c>
      <c r="H27" s="53">
        <v>1.67</v>
      </c>
      <c r="I27" s="53">
        <v>13.22</v>
      </c>
      <c r="J27" s="53">
        <v>75.19</v>
      </c>
      <c r="K27" s="54">
        <v>986</v>
      </c>
      <c r="L27" s="53">
        <v>10.65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2" t="s">
        <v>45</v>
      </c>
      <c r="F29" s="53">
        <v>40</v>
      </c>
      <c r="G29" s="53">
        <v>2.8</v>
      </c>
      <c r="H29" s="53">
        <v>1.2</v>
      </c>
      <c r="I29" s="53">
        <v>33.6</v>
      </c>
      <c r="J29" s="53">
        <v>156</v>
      </c>
      <c r="K29" s="44"/>
      <c r="L29" s="53">
        <v>30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508</v>
      </c>
      <c r="G32" s="19">
        <f t="shared" ref="G32" si="6">SUM(G25:G31)</f>
        <v>18.16</v>
      </c>
      <c r="H32" s="19">
        <f t="shared" ref="H32" si="7">SUM(H25:H31)</f>
        <v>13.379999999999999</v>
      </c>
      <c r="I32" s="19">
        <f t="shared" ref="I32" si="8">SUM(I25:I31)</f>
        <v>113.82</v>
      </c>
      <c r="J32" s="19">
        <f t="shared" ref="J32:L32" si="9">SUM(J25:J31)</f>
        <v>611.33999999999992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38.25" x14ac:dyDescent="0.25">
      <c r="A34" s="14"/>
      <c r="B34" s="15"/>
      <c r="C34" s="11"/>
      <c r="D34" s="7" t="s">
        <v>27</v>
      </c>
      <c r="E34" s="52" t="s">
        <v>46</v>
      </c>
      <c r="F34" s="43">
        <v>220</v>
      </c>
      <c r="G34" s="43">
        <v>5.36</v>
      </c>
      <c r="H34" s="43">
        <v>8.7799999999999994</v>
      </c>
      <c r="I34" s="43">
        <v>10.210000000000001</v>
      </c>
      <c r="J34" s="43">
        <v>141.34</v>
      </c>
      <c r="K34" s="44">
        <v>694</v>
      </c>
      <c r="L34" s="43">
        <v>23.13</v>
      </c>
    </row>
    <row r="35" spans="1:12" ht="38.25" x14ac:dyDescent="0.25">
      <c r="A35" s="14"/>
      <c r="B35" s="15"/>
      <c r="C35" s="11"/>
      <c r="D35" s="7" t="s">
        <v>28</v>
      </c>
      <c r="E35" s="52" t="s">
        <v>47</v>
      </c>
      <c r="F35" s="43">
        <v>110</v>
      </c>
      <c r="G35" s="43">
        <v>11.9</v>
      </c>
      <c r="H35" s="43">
        <v>20.079999999999998</v>
      </c>
      <c r="I35" s="43">
        <v>13</v>
      </c>
      <c r="J35" s="43">
        <v>270.26</v>
      </c>
      <c r="K35" s="44">
        <v>1055</v>
      </c>
      <c r="L35" s="43">
        <v>44.68</v>
      </c>
    </row>
    <row r="36" spans="1:12" ht="25.5" x14ac:dyDescent="0.25">
      <c r="A36" s="14"/>
      <c r="B36" s="15"/>
      <c r="C36" s="11"/>
      <c r="D36" s="7" t="s">
        <v>29</v>
      </c>
      <c r="E36" s="52" t="s">
        <v>48</v>
      </c>
      <c r="F36" s="43">
        <v>150</v>
      </c>
      <c r="G36" s="43">
        <v>6.2</v>
      </c>
      <c r="H36" s="43">
        <v>4.74</v>
      </c>
      <c r="I36" s="43">
        <v>37.979999999999997</v>
      </c>
      <c r="J36" s="43">
        <v>219.36</v>
      </c>
      <c r="K36" s="44">
        <v>632</v>
      </c>
      <c r="L36" s="43">
        <v>11.3</v>
      </c>
    </row>
    <row r="37" spans="1:12" ht="25.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2.19</v>
      </c>
      <c r="H37" s="43">
        <v>1.62</v>
      </c>
      <c r="I37" s="43">
        <v>20.329999999999998</v>
      </c>
      <c r="J37" s="43">
        <v>104.66</v>
      </c>
      <c r="K37" s="44">
        <v>906</v>
      </c>
      <c r="L37" s="43">
        <v>16.2</v>
      </c>
    </row>
    <row r="38" spans="1:12" ht="15" x14ac:dyDescent="0.25">
      <c r="A38" s="14"/>
      <c r="B38" s="15"/>
      <c r="C38" s="11"/>
      <c r="D38" s="7" t="s">
        <v>31</v>
      </c>
      <c r="E38" s="52" t="s">
        <v>50</v>
      </c>
      <c r="F38" s="43">
        <v>28</v>
      </c>
      <c r="G38" s="43">
        <v>2.1</v>
      </c>
      <c r="H38" s="43">
        <v>0.28000000000000003</v>
      </c>
      <c r="I38" s="43">
        <v>14.28</v>
      </c>
      <c r="J38" s="43">
        <v>68.040000000000006</v>
      </c>
      <c r="K38" s="44"/>
      <c r="L38" s="43">
        <v>2.33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52" t="s">
        <v>51</v>
      </c>
      <c r="F40" s="53">
        <v>125</v>
      </c>
      <c r="G40" s="53">
        <v>0</v>
      </c>
      <c r="H40" s="53">
        <v>0</v>
      </c>
      <c r="I40" s="53">
        <v>13.75</v>
      </c>
      <c r="J40" s="53">
        <v>55</v>
      </c>
      <c r="K40" s="54"/>
      <c r="L40" s="53">
        <v>22.36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833</v>
      </c>
      <c r="G42" s="19">
        <f t="shared" ref="G42" si="10">SUM(G33:G41)</f>
        <v>27.750000000000004</v>
      </c>
      <c r="H42" s="19">
        <f t="shared" ref="H42" si="11">SUM(H33:H41)</f>
        <v>35.5</v>
      </c>
      <c r="I42" s="19">
        <f t="shared" ref="I42" si="12">SUM(I33:I41)</f>
        <v>109.55</v>
      </c>
      <c r="J42" s="19">
        <f t="shared" ref="J42:L42" si="13">SUM(J33:J41)</f>
        <v>858.66</v>
      </c>
      <c r="K42" s="25"/>
      <c r="L42" s="19">
        <f t="shared" si="13"/>
        <v>120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1341</v>
      </c>
      <c r="G43" s="32">
        <f t="shared" ref="G43" si="14">G32+G42</f>
        <v>45.910000000000004</v>
      </c>
      <c r="H43" s="32">
        <f t="shared" ref="H43" si="15">H32+H42</f>
        <v>48.879999999999995</v>
      </c>
      <c r="I43" s="32">
        <f t="shared" ref="I43" si="16">I32+I42</f>
        <v>223.37</v>
      </c>
      <c r="J43" s="32">
        <f t="shared" ref="J43:L43" si="17">J32+J42</f>
        <v>1470</v>
      </c>
      <c r="K43" s="32"/>
      <c r="L43" s="32">
        <f t="shared" si="17"/>
        <v>210</v>
      </c>
    </row>
    <row r="44" spans="1:12" ht="51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230</v>
      </c>
      <c r="G44" s="40">
        <v>26.01</v>
      </c>
      <c r="H44" s="40">
        <v>12.19</v>
      </c>
      <c r="I44" s="40">
        <v>59.44</v>
      </c>
      <c r="J44" s="40">
        <v>451.49</v>
      </c>
      <c r="K44" s="41">
        <v>187</v>
      </c>
      <c r="L44" s="40">
        <v>72.63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2" t="s">
        <v>53</v>
      </c>
      <c r="F46" s="43">
        <v>200</v>
      </c>
      <c r="G46" s="43">
        <v>1.36</v>
      </c>
      <c r="H46" s="43">
        <v>1.41</v>
      </c>
      <c r="I46" s="43">
        <v>2.14</v>
      </c>
      <c r="J46" s="43">
        <v>26.69</v>
      </c>
      <c r="K46" s="44">
        <v>603</v>
      </c>
      <c r="L46" s="43">
        <v>6.86</v>
      </c>
    </row>
    <row r="47" spans="1:12" ht="15" x14ac:dyDescent="0.25">
      <c r="A47" s="23"/>
      <c r="B47" s="15"/>
      <c r="C47" s="11"/>
      <c r="D47" s="7" t="s">
        <v>23</v>
      </c>
      <c r="E47" s="52" t="s">
        <v>50</v>
      </c>
      <c r="F47" s="43">
        <v>36</v>
      </c>
      <c r="G47" s="43">
        <v>2.7</v>
      </c>
      <c r="H47" s="43">
        <v>0.36</v>
      </c>
      <c r="I47" s="43">
        <v>18.36</v>
      </c>
      <c r="J47" s="43">
        <v>87.48</v>
      </c>
      <c r="K47" s="44"/>
      <c r="L47" s="43">
        <v>2.99</v>
      </c>
    </row>
    <row r="48" spans="1:12" ht="15" x14ac:dyDescent="0.25">
      <c r="A48" s="23"/>
      <c r="B48" s="15"/>
      <c r="C48" s="11"/>
      <c r="D48" s="7" t="s">
        <v>24</v>
      </c>
      <c r="E48" s="52" t="s">
        <v>54</v>
      </c>
      <c r="F48" s="43">
        <v>140</v>
      </c>
      <c r="G48" s="43">
        <v>0.56000000000000005</v>
      </c>
      <c r="H48" s="43">
        <v>0.56000000000000005</v>
      </c>
      <c r="I48" s="43">
        <v>13.72</v>
      </c>
      <c r="J48" s="43">
        <v>62.16</v>
      </c>
      <c r="K48" s="44"/>
      <c r="L48" s="43">
        <v>17.52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606</v>
      </c>
      <c r="G51" s="19">
        <f t="shared" ref="G51" si="18">SUM(G44:G50)</f>
        <v>30.63</v>
      </c>
      <c r="H51" s="19">
        <f t="shared" ref="H51" si="19">SUM(H44:H50)</f>
        <v>14.52</v>
      </c>
      <c r="I51" s="19">
        <f t="shared" ref="I51" si="20">SUM(I44:I50)</f>
        <v>93.66</v>
      </c>
      <c r="J51" s="19">
        <f t="shared" ref="J51:L51" si="21">SUM(J44:J50)</f>
        <v>627.81999999999994</v>
      </c>
      <c r="K51" s="25"/>
      <c r="L51" s="19">
        <f t="shared" si="21"/>
        <v>99.999999999999986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39" thickBot="1" x14ac:dyDescent="0.3">
      <c r="A53" s="23"/>
      <c r="B53" s="15"/>
      <c r="C53" s="11"/>
      <c r="D53" s="7" t="s">
        <v>27</v>
      </c>
      <c r="E53" s="52" t="s">
        <v>55</v>
      </c>
      <c r="F53" s="43">
        <v>250</v>
      </c>
      <c r="G53" s="43">
        <v>5.13</v>
      </c>
      <c r="H53" s="43">
        <v>5.29</v>
      </c>
      <c r="I53" s="43">
        <v>17.96</v>
      </c>
      <c r="J53" s="43">
        <v>119.97</v>
      </c>
      <c r="K53" s="44">
        <v>157</v>
      </c>
      <c r="L53" s="43">
        <v>9.4700000000000006</v>
      </c>
    </row>
    <row r="54" spans="1:12" ht="15" x14ac:dyDescent="0.25">
      <c r="A54" s="23"/>
      <c r="B54" s="15"/>
      <c r="C54" s="11"/>
      <c r="D54" s="7" t="s">
        <v>28</v>
      </c>
      <c r="E54" s="51" t="s">
        <v>56</v>
      </c>
      <c r="F54" s="43">
        <v>205</v>
      </c>
      <c r="G54" s="43">
        <v>19.96</v>
      </c>
      <c r="H54" s="43">
        <v>38.299999999999997</v>
      </c>
      <c r="I54" s="43">
        <v>48.64</v>
      </c>
      <c r="J54" s="43">
        <v>525.94000000000005</v>
      </c>
      <c r="K54" s="44">
        <v>1064</v>
      </c>
      <c r="L54" s="43">
        <v>85.63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2" t="s">
        <v>57</v>
      </c>
      <c r="F56" s="53">
        <v>200</v>
      </c>
      <c r="G56" s="53">
        <v>0.21</v>
      </c>
      <c r="H56" s="53">
        <v>7.0000000000000007E-2</v>
      </c>
      <c r="I56" s="53">
        <v>13.13</v>
      </c>
      <c r="J56" s="53">
        <v>53.99</v>
      </c>
      <c r="K56" s="54">
        <v>1083</v>
      </c>
      <c r="L56" s="53">
        <v>6.59</v>
      </c>
    </row>
    <row r="57" spans="1:12" ht="15" x14ac:dyDescent="0.25">
      <c r="A57" s="23"/>
      <c r="B57" s="15"/>
      <c r="C57" s="11"/>
      <c r="D57" s="7" t="s">
        <v>31</v>
      </c>
      <c r="E57" s="52" t="s">
        <v>50</v>
      </c>
      <c r="F57" s="43">
        <v>26</v>
      </c>
      <c r="G57" s="43">
        <v>1.95</v>
      </c>
      <c r="H57" s="43">
        <v>0.26</v>
      </c>
      <c r="I57" s="43">
        <v>13.26</v>
      </c>
      <c r="J57" s="43">
        <v>63.18</v>
      </c>
      <c r="K57" s="44"/>
      <c r="L57" s="43">
        <v>2.16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52" t="s">
        <v>58</v>
      </c>
      <c r="F59" s="53">
        <v>200</v>
      </c>
      <c r="G59" s="53">
        <v>1.4</v>
      </c>
      <c r="H59" s="53">
        <v>0.4</v>
      </c>
      <c r="I59" s="53">
        <v>22.8</v>
      </c>
      <c r="J59" s="53">
        <v>100.4</v>
      </c>
      <c r="K59" s="54"/>
      <c r="L59" s="53">
        <v>16.149999999999999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881</v>
      </c>
      <c r="G61" s="19">
        <f t="shared" ref="G61" si="22">SUM(G52:G60)</f>
        <v>28.65</v>
      </c>
      <c r="H61" s="19">
        <f t="shared" ref="H61" si="23">SUM(H52:H60)</f>
        <v>44.319999999999993</v>
      </c>
      <c r="I61" s="19">
        <f t="shared" ref="I61" si="24">SUM(I52:I60)</f>
        <v>115.78999999999999</v>
      </c>
      <c r="J61" s="19">
        <f t="shared" ref="J61:L61" si="25">SUM(J52:J60)</f>
        <v>863.48</v>
      </c>
      <c r="K61" s="25"/>
      <c r="L61" s="19">
        <f t="shared" si="25"/>
        <v>120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1487</v>
      </c>
      <c r="G62" s="32">
        <f t="shared" ref="G62" si="26">G51+G61</f>
        <v>59.28</v>
      </c>
      <c r="H62" s="32">
        <f t="shared" ref="H62" si="27">H51+H61</f>
        <v>58.839999999999989</v>
      </c>
      <c r="I62" s="32">
        <f t="shared" ref="I62" si="28">I51+I61</f>
        <v>209.45</v>
      </c>
      <c r="J62" s="32">
        <f t="shared" ref="J62:L62" si="29">J51+J61</f>
        <v>1491.3</v>
      </c>
      <c r="K62" s="32"/>
      <c r="L62" s="32">
        <f t="shared" si="29"/>
        <v>220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60</v>
      </c>
      <c r="F63" s="43">
        <v>100</v>
      </c>
      <c r="G63" s="43">
        <v>11.4</v>
      </c>
      <c r="H63" s="43">
        <v>16.97</v>
      </c>
      <c r="I63" s="43">
        <v>12.87</v>
      </c>
      <c r="J63" s="43">
        <v>249.85</v>
      </c>
      <c r="K63" s="44">
        <v>225</v>
      </c>
      <c r="L63" s="43">
        <v>47.03</v>
      </c>
    </row>
    <row r="64" spans="1:12" ht="25.5" x14ac:dyDescent="0.25">
      <c r="A64" s="23"/>
      <c r="B64" s="15"/>
      <c r="C64" s="11"/>
      <c r="D64" s="6"/>
      <c r="E64" s="52" t="s">
        <v>61</v>
      </c>
      <c r="F64" s="53">
        <v>170</v>
      </c>
      <c r="G64" s="53">
        <v>3.5</v>
      </c>
      <c r="H64" s="53">
        <v>5.07</v>
      </c>
      <c r="I64" s="53">
        <v>22.78</v>
      </c>
      <c r="J64" s="53">
        <v>150.72</v>
      </c>
      <c r="K64" s="54">
        <v>371</v>
      </c>
      <c r="L64" s="53">
        <v>26.77</v>
      </c>
    </row>
    <row r="65" spans="1:12" ht="15" x14ac:dyDescent="0.25">
      <c r="A65" s="23"/>
      <c r="B65" s="15"/>
      <c r="C65" s="11"/>
      <c r="D65" s="7" t="s">
        <v>22</v>
      </c>
      <c r="E65" s="52" t="s">
        <v>62</v>
      </c>
      <c r="F65" s="53">
        <v>200</v>
      </c>
      <c r="G65" s="53">
        <v>0</v>
      </c>
      <c r="H65" s="53">
        <v>0</v>
      </c>
      <c r="I65" s="53">
        <v>9.08</v>
      </c>
      <c r="J65" s="53">
        <v>36.32</v>
      </c>
      <c r="K65" s="54">
        <v>663</v>
      </c>
      <c r="L65" s="53">
        <v>1.78</v>
      </c>
    </row>
    <row r="66" spans="1:12" ht="15" x14ac:dyDescent="0.25">
      <c r="A66" s="23"/>
      <c r="B66" s="15"/>
      <c r="C66" s="11"/>
      <c r="D66" s="7" t="s">
        <v>23</v>
      </c>
      <c r="E66" s="52" t="s">
        <v>50</v>
      </c>
      <c r="F66" s="43">
        <v>30</v>
      </c>
      <c r="G66" s="43">
        <v>2.25</v>
      </c>
      <c r="H66" s="43">
        <v>0.3</v>
      </c>
      <c r="I66" s="43">
        <v>15.3</v>
      </c>
      <c r="J66" s="43">
        <v>72.900000000000006</v>
      </c>
      <c r="K66" s="44"/>
      <c r="L66" s="43">
        <v>2.4900000000000002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59</v>
      </c>
      <c r="F68" s="43">
        <v>40</v>
      </c>
      <c r="G68" s="43">
        <v>0.32</v>
      </c>
      <c r="H68" s="43">
        <v>0.04</v>
      </c>
      <c r="I68" s="43">
        <v>1</v>
      </c>
      <c r="J68" s="43">
        <v>5.64</v>
      </c>
      <c r="K68" s="44">
        <v>982</v>
      </c>
      <c r="L68" s="43">
        <v>11.93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>SUM(G63:G69)</f>
        <v>17.47</v>
      </c>
      <c r="H70" s="19">
        <f>SUM(H63:H69)</f>
        <v>22.38</v>
      </c>
      <c r="I70" s="19">
        <f>SUM(I63:I69)</f>
        <v>61.03</v>
      </c>
      <c r="J70" s="19">
        <f>SUM(J63:J69)</f>
        <v>515.42999999999995</v>
      </c>
      <c r="K70" s="25"/>
      <c r="L70" s="19">
        <f>SUM(L63:L69)</f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51" x14ac:dyDescent="0.25">
      <c r="A72" s="23"/>
      <c r="B72" s="15"/>
      <c r="C72" s="11"/>
      <c r="D72" s="7" t="s">
        <v>27</v>
      </c>
      <c r="E72" s="52" t="s">
        <v>63</v>
      </c>
      <c r="F72" s="43">
        <v>235</v>
      </c>
      <c r="G72" s="43">
        <v>3.46</v>
      </c>
      <c r="H72" s="43">
        <v>7.59</v>
      </c>
      <c r="I72" s="43">
        <v>7.67</v>
      </c>
      <c r="J72" s="43">
        <v>147.80000000000001</v>
      </c>
      <c r="K72" s="44"/>
      <c r="L72" s="43">
        <v>29.81</v>
      </c>
    </row>
    <row r="73" spans="1:12" ht="25.5" x14ac:dyDescent="0.25">
      <c r="A73" s="23"/>
      <c r="B73" s="15"/>
      <c r="C73" s="11"/>
      <c r="D73" s="7" t="s">
        <v>28</v>
      </c>
      <c r="E73" s="52" t="s">
        <v>64</v>
      </c>
      <c r="F73" s="43">
        <v>100</v>
      </c>
      <c r="G73" s="43">
        <v>11.7</v>
      </c>
      <c r="H73" s="43">
        <v>12.47</v>
      </c>
      <c r="I73" s="43">
        <v>3.59</v>
      </c>
      <c r="J73" s="43">
        <v>183.43</v>
      </c>
      <c r="K73" s="44">
        <v>550</v>
      </c>
      <c r="L73" s="43">
        <v>69.73</v>
      </c>
    </row>
    <row r="74" spans="1:12" ht="25.5" x14ac:dyDescent="0.25">
      <c r="A74" s="23"/>
      <c r="B74" s="15"/>
      <c r="C74" s="11"/>
      <c r="D74" s="7" t="s">
        <v>29</v>
      </c>
      <c r="E74" s="52" t="s">
        <v>65</v>
      </c>
      <c r="F74" s="43">
        <v>150</v>
      </c>
      <c r="G74" s="43">
        <v>5.42</v>
      </c>
      <c r="H74" s="43">
        <v>4.07</v>
      </c>
      <c r="I74" s="43">
        <v>31.8</v>
      </c>
      <c r="J74" s="43">
        <v>185.45</v>
      </c>
      <c r="K74" s="44">
        <v>307</v>
      </c>
      <c r="L74" s="43">
        <v>10.53</v>
      </c>
    </row>
    <row r="75" spans="1:12" ht="25.5" x14ac:dyDescent="0.25">
      <c r="A75" s="23"/>
      <c r="B75" s="15"/>
      <c r="C75" s="11"/>
      <c r="D75" s="7" t="s">
        <v>30</v>
      </c>
      <c r="E75" s="52" t="s">
        <v>66</v>
      </c>
      <c r="F75" s="53">
        <v>200</v>
      </c>
      <c r="G75" s="53">
        <v>0.99</v>
      </c>
      <c r="H75" s="53">
        <v>0.06</v>
      </c>
      <c r="I75" s="53">
        <v>18.36</v>
      </c>
      <c r="J75" s="53">
        <v>77.94</v>
      </c>
      <c r="K75" s="54">
        <v>669</v>
      </c>
      <c r="L75" s="53">
        <v>7.69</v>
      </c>
    </row>
    <row r="76" spans="1:12" ht="15" x14ac:dyDescent="0.25">
      <c r="A76" s="23"/>
      <c r="B76" s="15"/>
      <c r="C76" s="11"/>
      <c r="D76" s="7" t="s">
        <v>31</v>
      </c>
      <c r="E76" s="52" t="s">
        <v>50</v>
      </c>
      <c r="F76" s="43">
        <v>27</v>
      </c>
      <c r="G76" s="43">
        <v>2.0299999999999998</v>
      </c>
      <c r="H76" s="43">
        <v>0.27</v>
      </c>
      <c r="I76" s="43">
        <v>13.77</v>
      </c>
      <c r="J76" s="43">
        <v>65.61</v>
      </c>
      <c r="K76" s="44"/>
      <c r="L76" s="43">
        <v>2.2400000000000002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712</v>
      </c>
      <c r="G80" s="19">
        <f t="shared" ref="G80" si="30">SUM(G71:G79)</f>
        <v>23.599999999999998</v>
      </c>
      <c r="H80" s="19">
        <f t="shared" ref="H80" si="31">SUM(H71:H79)</f>
        <v>24.46</v>
      </c>
      <c r="I80" s="19">
        <f t="shared" ref="I80" si="32">SUM(I71:I79)</f>
        <v>75.19</v>
      </c>
      <c r="J80" s="19">
        <f t="shared" ref="J80:L80" si="33">SUM(J71:J79)</f>
        <v>660.23000000000013</v>
      </c>
      <c r="K80" s="25"/>
      <c r="L80" s="19">
        <f t="shared" si="33"/>
        <v>120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1252</v>
      </c>
      <c r="G81" s="32">
        <f t="shared" ref="G81" si="34">G70+G80</f>
        <v>41.069999999999993</v>
      </c>
      <c r="H81" s="32">
        <f t="shared" ref="H81" si="35">H70+H80</f>
        <v>46.84</v>
      </c>
      <c r="I81" s="32">
        <f t="shared" ref="I81" si="36">I70+I80</f>
        <v>136.22</v>
      </c>
      <c r="J81" s="32">
        <f t="shared" ref="J81:L81" si="37">J70+J80</f>
        <v>1175.6600000000001</v>
      </c>
      <c r="K81" s="32"/>
      <c r="L81" s="32">
        <f t="shared" si="37"/>
        <v>210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67</v>
      </c>
      <c r="F82" s="40">
        <v>196</v>
      </c>
      <c r="G82" s="40">
        <v>7.66</v>
      </c>
      <c r="H82" s="40">
        <v>7.38</v>
      </c>
      <c r="I82" s="40">
        <v>37.86</v>
      </c>
      <c r="J82" s="40">
        <v>248.55</v>
      </c>
      <c r="K82" s="41">
        <v>515</v>
      </c>
      <c r="L82" s="40">
        <v>22.18</v>
      </c>
    </row>
    <row r="83" spans="1:12" ht="25.5" x14ac:dyDescent="0.25">
      <c r="A83" s="23"/>
      <c r="B83" s="15"/>
      <c r="C83" s="11"/>
      <c r="D83" s="6"/>
      <c r="E83" s="42" t="s">
        <v>95</v>
      </c>
      <c r="F83" s="43">
        <v>130</v>
      </c>
      <c r="G83" s="43">
        <v>4.24</v>
      </c>
      <c r="H83" s="43">
        <v>9</v>
      </c>
      <c r="I83" s="43">
        <v>35.06</v>
      </c>
      <c r="J83" s="43">
        <v>218.2</v>
      </c>
      <c r="K83" s="44">
        <v>1097</v>
      </c>
      <c r="L83" s="43">
        <v>55.12</v>
      </c>
    </row>
    <row r="84" spans="1:12" ht="25.5" x14ac:dyDescent="0.2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1.51</v>
      </c>
      <c r="H84" s="43">
        <v>1.1299999999999999</v>
      </c>
      <c r="I84" s="43">
        <v>12.61</v>
      </c>
      <c r="J84" s="43">
        <v>66.650000000000006</v>
      </c>
      <c r="K84" s="44">
        <v>1066</v>
      </c>
      <c r="L84" s="43">
        <v>10.29</v>
      </c>
    </row>
    <row r="85" spans="1:12" ht="15" x14ac:dyDescent="0.25">
      <c r="A85" s="23"/>
      <c r="B85" s="15"/>
      <c r="C85" s="11"/>
      <c r="D85" s="7" t="s">
        <v>23</v>
      </c>
      <c r="E85" s="52" t="s">
        <v>50</v>
      </c>
      <c r="F85" s="43">
        <v>29</v>
      </c>
      <c r="G85" s="43">
        <v>2.1800000000000002</v>
      </c>
      <c r="H85" s="43">
        <v>0.28999999999999998</v>
      </c>
      <c r="I85" s="43">
        <v>14.79</v>
      </c>
      <c r="J85" s="43">
        <v>70.47</v>
      </c>
      <c r="K85" s="44"/>
      <c r="L85" s="43">
        <v>2.41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38">SUM(G82:G88)</f>
        <v>15.59</v>
      </c>
      <c r="H89" s="19">
        <f t="shared" ref="H89" si="39">SUM(H82:H88)</f>
        <v>17.799999999999997</v>
      </c>
      <c r="I89" s="19">
        <f t="shared" ref="I89" si="40">SUM(I82:I88)</f>
        <v>100.32</v>
      </c>
      <c r="J89" s="19">
        <f t="shared" ref="J89:L89" si="41">SUM(J82:J88)</f>
        <v>603.87</v>
      </c>
      <c r="K89" s="25"/>
      <c r="L89" s="19">
        <f t="shared" si="41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51" x14ac:dyDescent="0.2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3.3</v>
      </c>
      <c r="H91" s="43">
        <v>6</v>
      </c>
      <c r="I91" s="43">
        <v>9.4700000000000006</v>
      </c>
      <c r="J91" s="43">
        <v>105.08</v>
      </c>
      <c r="K91" s="44">
        <v>792</v>
      </c>
      <c r="L91" s="43">
        <v>33.53</v>
      </c>
    </row>
    <row r="92" spans="1:12" ht="38.25" x14ac:dyDescent="0.25">
      <c r="A92" s="23"/>
      <c r="B92" s="15"/>
      <c r="C92" s="11"/>
      <c r="D92" s="7" t="s">
        <v>28</v>
      </c>
      <c r="E92" s="42" t="s">
        <v>70</v>
      </c>
      <c r="F92" s="43">
        <v>100</v>
      </c>
      <c r="G92" s="43">
        <v>12.97</v>
      </c>
      <c r="H92" s="43">
        <v>11.15</v>
      </c>
      <c r="I92" s="43">
        <v>9.1</v>
      </c>
      <c r="J92" s="43">
        <v>188.6</v>
      </c>
      <c r="K92" s="44">
        <v>1061</v>
      </c>
      <c r="L92" s="43">
        <v>37.47</v>
      </c>
    </row>
    <row r="93" spans="1:12" ht="15" x14ac:dyDescent="0.25">
      <c r="A93" s="23"/>
      <c r="B93" s="15"/>
      <c r="C93" s="11"/>
      <c r="D93" s="7" t="s">
        <v>29</v>
      </c>
      <c r="E93" s="52" t="s">
        <v>71</v>
      </c>
      <c r="F93" s="53">
        <v>170</v>
      </c>
      <c r="G93" s="53">
        <v>4.09</v>
      </c>
      <c r="H93" s="53">
        <v>5.42</v>
      </c>
      <c r="I93" s="53">
        <v>41.3</v>
      </c>
      <c r="J93" s="53">
        <v>203.33</v>
      </c>
      <c r="K93" s="54">
        <v>552</v>
      </c>
      <c r="L93" s="53">
        <v>18.09</v>
      </c>
    </row>
    <row r="94" spans="1:12" ht="25.5" x14ac:dyDescent="0.25">
      <c r="A94" s="23"/>
      <c r="B94" s="15"/>
      <c r="C94" s="11"/>
      <c r="D94" s="7" t="s">
        <v>30</v>
      </c>
      <c r="E94" s="52" t="s">
        <v>72</v>
      </c>
      <c r="F94" s="53">
        <v>200</v>
      </c>
      <c r="G94" s="53">
        <v>0.56999999999999995</v>
      </c>
      <c r="H94" s="53">
        <v>0</v>
      </c>
      <c r="I94" s="53">
        <v>19.55</v>
      </c>
      <c r="J94" s="53">
        <v>80.48</v>
      </c>
      <c r="K94" s="54">
        <v>611</v>
      </c>
      <c r="L94" s="53">
        <v>4.3899999999999997</v>
      </c>
    </row>
    <row r="95" spans="1:12" ht="15" x14ac:dyDescent="0.25">
      <c r="A95" s="23"/>
      <c r="B95" s="15"/>
      <c r="C95" s="11"/>
      <c r="D95" s="7" t="s">
        <v>31</v>
      </c>
      <c r="E95" s="52" t="s">
        <v>50</v>
      </c>
      <c r="F95" s="43">
        <v>31</v>
      </c>
      <c r="G95" s="43">
        <v>2.33</v>
      </c>
      <c r="H95" s="43">
        <v>0.31</v>
      </c>
      <c r="I95" s="43">
        <v>15.81</v>
      </c>
      <c r="J95" s="43">
        <v>75.33</v>
      </c>
      <c r="K95" s="44"/>
      <c r="L95" s="43">
        <v>2.58</v>
      </c>
    </row>
    <row r="96" spans="1:12" ht="15" x14ac:dyDescent="0.25">
      <c r="A96" s="23"/>
      <c r="B96" s="15"/>
      <c r="C96" s="11"/>
      <c r="D96" s="7" t="s">
        <v>32</v>
      </c>
      <c r="E96" s="42" t="s">
        <v>73</v>
      </c>
      <c r="F96" s="43">
        <v>35</v>
      </c>
      <c r="G96" s="43">
        <v>0.63</v>
      </c>
      <c r="H96" s="43">
        <v>2.8</v>
      </c>
      <c r="I96" s="43">
        <v>25.8</v>
      </c>
      <c r="J96" s="43">
        <v>130.91999999999999</v>
      </c>
      <c r="K96" s="44"/>
      <c r="L96" s="43">
        <v>23.94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786</v>
      </c>
      <c r="G99" s="19">
        <f t="shared" ref="G99" si="42">SUM(G90:G98)</f>
        <v>23.889999999999997</v>
      </c>
      <c r="H99" s="19">
        <f t="shared" ref="H99" si="43">SUM(H90:H98)</f>
        <v>25.68</v>
      </c>
      <c r="I99" s="19">
        <f t="shared" ref="I99" si="44">SUM(I90:I98)</f>
        <v>121.03</v>
      </c>
      <c r="J99" s="19">
        <f t="shared" ref="J99:L99" si="45">SUM(J90:J98)</f>
        <v>783.74</v>
      </c>
      <c r="K99" s="25"/>
      <c r="L99" s="19">
        <f t="shared" si="45"/>
        <v>120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1341</v>
      </c>
      <c r="G100" s="32">
        <f t="shared" ref="G100" si="46">G89+G99</f>
        <v>39.479999999999997</v>
      </c>
      <c r="H100" s="32">
        <f t="shared" ref="H100" si="47">H89+H99</f>
        <v>43.48</v>
      </c>
      <c r="I100" s="32">
        <f t="shared" ref="I100" si="48">I89+I99</f>
        <v>221.35</v>
      </c>
      <c r="J100" s="32">
        <f t="shared" ref="J100:L100" si="49">J89+J99</f>
        <v>1387.6100000000001</v>
      </c>
      <c r="K100" s="32"/>
      <c r="L100" s="32">
        <f t="shared" si="49"/>
        <v>210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74</v>
      </c>
      <c r="F101" s="40">
        <v>185</v>
      </c>
      <c r="G101" s="40">
        <v>7.02</v>
      </c>
      <c r="H101" s="40">
        <v>7.85</v>
      </c>
      <c r="I101" s="40">
        <v>30.05</v>
      </c>
      <c r="J101" s="40">
        <v>218.97</v>
      </c>
      <c r="K101" s="41">
        <v>898</v>
      </c>
      <c r="L101" s="40">
        <v>20.100000000000001</v>
      </c>
    </row>
    <row r="102" spans="1:12" ht="15" x14ac:dyDescent="0.25">
      <c r="A102" s="23"/>
      <c r="B102" s="15"/>
      <c r="C102" s="11"/>
      <c r="D102" s="6"/>
      <c r="E102" s="52" t="s">
        <v>75</v>
      </c>
      <c r="F102" s="43">
        <v>40</v>
      </c>
      <c r="G102" s="43">
        <v>5.08</v>
      </c>
      <c r="H102" s="43">
        <v>4.5999999999999996</v>
      </c>
      <c r="I102" s="43">
        <v>0.28000000000000003</v>
      </c>
      <c r="J102" s="43">
        <v>62.84</v>
      </c>
      <c r="K102" s="44">
        <v>776</v>
      </c>
      <c r="L102" s="43">
        <v>16.5</v>
      </c>
    </row>
    <row r="103" spans="1:12" ht="25.5" x14ac:dyDescent="0.25">
      <c r="A103" s="23"/>
      <c r="B103" s="15"/>
      <c r="C103" s="11"/>
      <c r="D103" s="7" t="s">
        <v>22</v>
      </c>
      <c r="E103" s="52" t="s">
        <v>77</v>
      </c>
      <c r="F103" s="53">
        <v>200</v>
      </c>
      <c r="G103" s="53">
        <v>1.51</v>
      </c>
      <c r="H103" s="53">
        <v>1.1299999999999999</v>
      </c>
      <c r="I103" s="53">
        <v>12.61</v>
      </c>
      <c r="J103" s="53">
        <v>66.650000000000006</v>
      </c>
      <c r="K103" s="54">
        <v>1066</v>
      </c>
      <c r="L103" s="53">
        <v>10.29</v>
      </c>
    </row>
    <row r="104" spans="1:12" ht="15" x14ac:dyDescent="0.25">
      <c r="A104" s="23"/>
      <c r="B104" s="15"/>
      <c r="C104" s="11"/>
      <c r="D104" s="7" t="s">
        <v>23</v>
      </c>
      <c r="E104" s="52" t="s">
        <v>76</v>
      </c>
      <c r="F104" s="43">
        <v>49</v>
      </c>
      <c r="G104" s="43">
        <v>5.6</v>
      </c>
      <c r="H104" s="43">
        <v>3.98</v>
      </c>
      <c r="I104" s="43">
        <v>18.739999999999998</v>
      </c>
      <c r="J104" s="43">
        <v>133.19</v>
      </c>
      <c r="K104" s="44">
        <v>868</v>
      </c>
      <c r="L104" s="43">
        <v>19.170000000000002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73</v>
      </c>
      <c r="F106" s="43">
        <v>35</v>
      </c>
      <c r="G106" s="43">
        <v>0.63</v>
      </c>
      <c r="H106" s="43">
        <v>2.8</v>
      </c>
      <c r="I106" s="43">
        <v>25.8</v>
      </c>
      <c r="J106" s="43">
        <v>130.91999999999999</v>
      </c>
      <c r="K106" s="44"/>
      <c r="L106" s="43">
        <v>23.94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509</v>
      </c>
      <c r="G108" s="19">
        <f t="shared" ref="G108:J108" si="50">SUM(G101:G107)</f>
        <v>19.84</v>
      </c>
      <c r="H108" s="19">
        <f t="shared" si="50"/>
        <v>20.36</v>
      </c>
      <c r="I108" s="19">
        <f t="shared" si="50"/>
        <v>87.47999999999999</v>
      </c>
      <c r="J108" s="19">
        <f t="shared" si="50"/>
        <v>612.57000000000005</v>
      </c>
      <c r="K108" s="25"/>
      <c r="L108" s="19">
        <f t="shared" ref="L108" si="51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39" thickBot="1" x14ac:dyDescent="0.3">
      <c r="A110" s="23"/>
      <c r="B110" s="15"/>
      <c r="C110" s="11"/>
      <c r="D110" s="7" t="s">
        <v>27</v>
      </c>
      <c r="E110" s="52" t="s">
        <v>78</v>
      </c>
      <c r="F110" s="43">
        <v>240</v>
      </c>
      <c r="G110" s="43">
        <v>4.84</v>
      </c>
      <c r="H110" s="43">
        <v>4.93</v>
      </c>
      <c r="I110" s="43">
        <v>7.43</v>
      </c>
      <c r="J110" s="43">
        <v>93.46</v>
      </c>
      <c r="K110" s="44">
        <v>1079</v>
      </c>
      <c r="L110" s="43">
        <v>18.2</v>
      </c>
    </row>
    <row r="111" spans="1:12" ht="38.25" x14ac:dyDescent="0.25">
      <c r="A111" s="23"/>
      <c r="B111" s="15"/>
      <c r="C111" s="11"/>
      <c r="D111" s="7" t="s">
        <v>28</v>
      </c>
      <c r="E111" s="39" t="s">
        <v>79</v>
      </c>
      <c r="F111" s="40">
        <v>100</v>
      </c>
      <c r="G111" s="40">
        <v>10.82</v>
      </c>
      <c r="H111" s="40">
        <v>18.25</v>
      </c>
      <c r="I111" s="40">
        <v>11.82</v>
      </c>
      <c r="J111" s="40">
        <v>214.78</v>
      </c>
      <c r="K111" s="41">
        <v>1055</v>
      </c>
      <c r="L111" s="40">
        <v>43.93</v>
      </c>
    </row>
    <row r="112" spans="1:12" ht="25.5" x14ac:dyDescent="0.25">
      <c r="A112" s="23"/>
      <c r="B112" s="15"/>
      <c r="C112" s="11"/>
      <c r="D112" s="7" t="s">
        <v>29</v>
      </c>
      <c r="E112" s="42" t="s">
        <v>80</v>
      </c>
      <c r="F112" s="43">
        <v>150</v>
      </c>
      <c r="G112" s="43">
        <v>4.63</v>
      </c>
      <c r="H112" s="43">
        <v>4.22</v>
      </c>
      <c r="I112" s="43">
        <v>35.56</v>
      </c>
      <c r="J112" s="43">
        <v>198.74</v>
      </c>
      <c r="K112" s="44">
        <v>310</v>
      </c>
      <c r="L112" s="43">
        <v>12.54</v>
      </c>
    </row>
    <row r="113" spans="1:12" ht="15" x14ac:dyDescent="0.25">
      <c r="A113" s="23"/>
      <c r="B113" s="15"/>
      <c r="C113" s="11"/>
      <c r="D113" s="7" t="s">
        <v>30</v>
      </c>
      <c r="E113" s="52" t="s">
        <v>81</v>
      </c>
      <c r="F113" s="53">
        <v>200</v>
      </c>
      <c r="G113" s="53">
        <v>0.13</v>
      </c>
      <c r="H113" s="53">
        <v>0.09</v>
      </c>
      <c r="I113" s="53">
        <v>15.82</v>
      </c>
      <c r="J113" s="53">
        <v>64.61</v>
      </c>
      <c r="K113" s="54"/>
      <c r="L113" s="53">
        <v>13.87</v>
      </c>
    </row>
    <row r="114" spans="1:12" ht="15" x14ac:dyDescent="0.25">
      <c r="A114" s="23"/>
      <c r="B114" s="15"/>
      <c r="C114" s="11"/>
      <c r="D114" s="7" t="s">
        <v>31</v>
      </c>
      <c r="E114" s="52" t="s">
        <v>50</v>
      </c>
      <c r="F114" s="43">
        <v>32</v>
      </c>
      <c r="G114" s="43">
        <v>2.4</v>
      </c>
      <c r="H114" s="43">
        <v>0.32</v>
      </c>
      <c r="I114" s="43">
        <v>16.32</v>
      </c>
      <c r="J114" s="43">
        <v>77.760000000000005</v>
      </c>
      <c r="K114" s="44"/>
      <c r="L114" s="43">
        <v>2.66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82</v>
      </c>
      <c r="F116" s="43">
        <v>30</v>
      </c>
      <c r="G116" s="43">
        <v>1.05</v>
      </c>
      <c r="H116" s="43">
        <v>9</v>
      </c>
      <c r="I116" s="43">
        <v>17.399999999999999</v>
      </c>
      <c r="J116" s="43">
        <v>156</v>
      </c>
      <c r="K116" s="44"/>
      <c r="L116" s="43">
        <v>28.8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752</v>
      </c>
      <c r="G118" s="19">
        <f t="shared" ref="G118:J118" si="52">SUM(G109:G117)</f>
        <v>23.869999999999997</v>
      </c>
      <c r="H118" s="19">
        <f t="shared" si="52"/>
        <v>36.81</v>
      </c>
      <c r="I118" s="19">
        <f t="shared" si="52"/>
        <v>104.35</v>
      </c>
      <c r="J118" s="19">
        <f t="shared" si="52"/>
        <v>805.35</v>
      </c>
      <c r="K118" s="25"/>
      <c r="L118" s="19">
        <f t="shared" ref="L118" si="53">SUM(L109:L117)</f>
        <v>119.99999999999999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1261</v>
      </c>
      <c r="G119" s="32">
        <f t="shared" ref="G119" si="54">G108+G118</f>
        <v>43.709999999999994</v>
      </c>
      <c r="H119" s="32">
        <f t="shared" ref="H119" si="55">H108+H118</f>
        <v>57.17</v>
      </c>
      <c r="I119" s="32">
        <f t="shared" ref="I119" si="56">I108+I118</f>
        <v>191.82999999999998</v>
      </c>
      <c r="J119" s="32">
        <f t="shared" ref="J119:L119" si="57">J108+J118</f>
        <v>1417.92</v>
      </c>
      <c r="K119" s="32"/>
      <c r="L119" s="32">
        <f t="shared" si="57"/>
        <v>210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83</v>
      </c>
      <c r="F120" s="61">
        <v>200</v>
      </c>
      <c r="G120" s="40">
        <v>7.71</v>
      </c>
      <c r="H120" s="40">
        <v>8.3000000000000007</v>
      </c>
      <c r="I120" s="40">
        <v>38.67</v>
      </c>
      <c r="J120" s="40">
        <v>260.27</v>
      </c>
      <c r="K120" s="41">
        <v>515</v>
      </c>
      <c r="L120" s="40">
        <v>26.13</v>
      </c>
    </row>
    <row r="121" spans="1:12" ht="25.5" x14ac:dyDescent="0.25">
      <c r="A121" s="14"/>
      <c r="B121" s="15"/>
      <c r="C121" s="11"/>
      <c r="D121" s="6"/>
      <c r="E121" s="52" t="s">
        <v>84</v>
      </c>
      <c r="F121" s="43">
        <v>39</v>
      </c>
      <c r="G121" s="43">
        <v>2.4</v>
      </c>
      <c r="H121" s="43">
        <v>5.97</v>
      </c>
      <c r="I121" s="43">
        <v>16.02</v>
      </c>
      <c r="J121" s="43">
        <v>127.47</v>
      </c>
      <c r="K121" s="44">
        <v>778</v>
      </c>
      <c r="L121" s="43">
        <v>15.01</v>
      </c>
    </row>
    <row r="122" spans="1:12" ht="15" x14ac:dyDescent="0.25">
      <c r="A122" s="14"/>
      <c r="B122" s="15"/>
      <c r="C122" s="11"/>
      <c r="D122" s="7" t="s">
        <v>22</v>
      </c>
      <c r="E122" s="52" t="s">
        <v>44</v>
      </c>
      <c r="F122" s="53">
        <v>200</v>
      </c>
      <c r="G122" s="53">
        <v>1.82</v>
      </c>
      <c r="H122" s="53">
        <v>1.67</v>
      </c>
      <c r="I122" s="53">
        <v>13.22</v>
      </c>
      <c r="J122" s="53">
        <v>75.19</v>
      </c>
      <c r="K122" s="54">
        <v>986</v>
      </c>
      <c r="L122" s="53">
        <v>10.65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85</v>
      </c>
      <c r="F125" s="43">
        <v>200</v>
      </c>
      <c r="G125" s="43">
        <v>2</v>
      </c>
      <c r="H125" s="43">
        <v>6.4</v>
      </c>
      <c r="I125" s="43">
        <v>19</v>
      </c>
      <c r="J125" s="43">
        <v>140</v>
      </c>
      <c r="K125" s="44"/>
      <c r="L125" s="43">
        <v>38.21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639</v>
      </c>
      <c r="G127" s="19">
        <f t="shared" ref="G127:J127" si="58">SUM(G120:G126)</f>
        <v>13.93</v>
      </c>
      <c r="H127" s="19">
        <f t="shared" si="58"/>
        <v>22.34</v>
      </c>
      <c r="I127" s="19">
        <f t="shared" si="58"/>
        <v>86.91</v>
      </c>
      <c r="J127" s="19">
        <f t="shared" si="58"/>
        <v>602.93000000000006</v>
      </c>
      <c r="K127" s="25"/>
      <c r="L127" s="19">
        <f t="shared" ref="L127" si="59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38.25" x14ac:dyDescent="0.25">
      <c r="A129" s="14"/>
      <c r="B129" s="15"/>
      <c r="C129" s="11"/>
      <c r="D129" s="7" t="s">
        <v>27</v>
      </c>
      <c r="E129" s="52" t="s">
        <v>86</v>
      </c>
      <c r="F129" s="53">
        <v>200</v>
      </c>
      <c r="G129" s="53">
        <v>1.75</v>
      </c>
      <c r="H129" s="53">
        <v>4.0599999999999996</v>
      </c>
      <c r="I129" s="53">
        <v>12.89</v>
      </c>
      <c r="J129" s="53">
        <v>95.06</v>
      </c>
      <c r="K129" s="54">
        <v>167</v>
      </c>
      <c r="L129" s="43">
        <v>12.49</v>
      </c>
    </row>
    <row r="130" spans="1:12" ht="38.25" x14ac:dyDescent="0.25">
      <c r="A130" s="14"/>
      <c r="B130" s="15"/>
      <c r="C130" s="11"/>
      <c r="D130" s="7" t="s">
        <v>28</v>
      </c>
      <c r="E130" s="52" t="s">
        <v>47</v>
      </c>
      <c r="F130" s="43">
        <v>110</v>
      </c>
      <c r="G130" s="43">
        <v>14.1</v>
      </c>
      <c r="H130" s="43">
        <v>5.79</v>
      </c>
      <c r="I130" s="43">
        <v>9.2799999999999994</v>
      </c>
      <c r="J130" s="43">
        <v>145.66999999999999</v>
      </c>
      <c r="K130" s="44">
        <v>272</v>
      </c>
      <c r="L130" s="43">
        <v>39.01</v>
      </c>
    </row>
    <row r="131" spans="1:12" ht="25.5" x14ac:dyDescent="0.25">
      <c r="A131" s="14"/>
      <c r="B131" s="15"/>
      <c r="C131" s="11"/>
      <c r="D131" s="7" t="s">
        <v>29</v>
      </c>
      <c r="E131" s="52" t="s">
        <v>61</v>
      </c>
      <c r="F131" s="43">
        <v>160</v>
      </c>
      <c r="G131" s="43">
        <v>3.3</v>
      </c>
      <c r="H131" s="43">
        <v>4.7699999999999996</v>
      </c>
      <c r="I131" s="43">
        <v>21.44</v>
      </c>
      <c r="J131" s="43">
        <v>141.86000000000001</v>
      </c>
      <c r="K131" s="44">
        <v>371</v>
      </c>
      <c r="L131" s="43">
        <v>25.18</v>
      </c>
    </row>
    <row r="132" spans="1:12" ht="15" x14ac:dyDescent="0.25">
      <c r="A132" s="14"/>
      <c r="B132" s="15"/>
      <c r="C132" s="11"/>
      <c r="D132" s="7" t="s">
        <v>30</v>
      </c>
      <c r="E132" s="52" t="s">
        <v>62</v>
      </c>
      <c r="F132" s="53">
        <v>200</v>
      </c>
      <c r="G132" s="53">
        <v>0</v>
      </c>
      <c r="H132" s="53">
        <v>0</v>
      </c>
      <c r="I132" s="53">
        <v>9.08</v>
      </c>
      <c r="J132" s="53">
        <v>36.32</v>
      </c>
      <c r="K132" s="54">
        <v>663</v>
      </c>
      <c r="L132" s="53">
        <v>1.78</v>
      </c>
    </row>
    <row r="133" spans="1:12" ht="15" x14ac:dyDescent="0.25">
      <c r="A133" s="14"/>
      <c r="B133" s="15"/>
      <c r="C133" s="11"/>
      <c r="D133" s="7" t="s">
        <v>31</v>
      </c>
      <c r="E133" s="52" t="s">
        <v>50</v>
      </c>
      <c r="F133" s="43">
        <v>27</v>
      </c>
      <c r="G133" s="43">
        <v>2.0299999999999998</v>
      </c>
      <c r="H133" s="43">
        <v>0.27</v>
      </c>
      <c r="I133" s="43">
        <v>13.77</v>
      </c>
      <c r="J133" s="43">
        <v>65.61</v>
      </c>
      <c r="K133" s="44"/>
      <c r="L133" s="43">
        <v>2.2400000000000002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87</v>
      </c>
      <c r="F135" s="43">
        <v>60</v>
      </c>
      <c r="G135" s="43">
        <v>3.51</v>
      </c>
      <c r="H135" s="43">
        <v>9.4600000000000009</v>
      </c>
      <c r="I135" s="43">
        <v>41.98</v>
      </c>
      <c r="J135" s="43">
        <v>267.07</v>
      </c>
      <c r="K135" s="44">
        <v>339</v>
      </c>
      <c r="L135" s="43">
        <v>39.299999999999997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757</v>
      </c>
      <c r="G137" s="19">
        <f t="shared" ref="G137:J137" si="60">SUM(G128:G136)</f>
        <v>24.689999999999998</v>
      </c>
      <c r="H137" s="19">
        <f t="shared" si="60"/>
        <v>24.35</v>
      </c>
      <c r="I137" s="19">
        <f t="shared" si="60"/>
        <v>108.44</v>
      </c>
      <c r="J137" s="19">
        <f t="shared" si="60"/>
        <v>751.59</v>
      </c>
      <c r="K137" s="25"/>
      <c r="L137" s="19">
        <f t="shared" ref="L137" si="61">SUM(L128:L136)</f>
        <v>120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1396</v>
      </c>
      <c r="G138" s="32">
        <f t="shared" ref="G138" si="62">G127+G137</f>
        <v>38.619999999999997</v>
      </c>
      <c r="H138" s="32">
        <f t="shared" ref="H138" si="63">H127+H137</f>
        <v>46.69</v>
      </c>
      <c r="I138" s="32">
        <f t="shared" ref="I138" si="64">I127+I137</f>
        <v>195.35</v>
      </c>
      <c r="J138" s="32">
        <f t="shared" ref="J138:L138" si="65">J127+J137</f>
        <v>1354.52</v>
      </c>
      <c r="K138" s="32"/>
      <c r="L138" s="32">
        <f t="shared" si="65"/>
        <v>210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200</v>
      </c>
      <c r="G139" s="40">
        <v>23.32</v>
      </c>
      <c r="H139" s="40">
        <v>11.17</v>
      </c>
      <c r="I139" s="40">
        <v>53.1</v>
      </c>
      <c r="J139" s="40">
        <v>417.77</v>
      </c>
      <c r="K139" s="41">
        <v>187</v>
      </c>
      <c r="L139" s="40">
        <v>63.84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2" t="s">
        <v>53</v>
      </c>
      <c r="F141" s="53">
        <v>200</v>
      </c>
      <c r="G141" s="53">
        <v>1.36</v>
      </c>
      <c r="H141" s="53">
        <v>1.41</v>
      </c>
      <c r="I141" s="53">
        <v>2.14</v>
      </c>
      <c r="J141" s="53">
        <v>26.69</v>
      </c>
      <c r="K141" s="54">
        <v>603</v>
      </c>
      <c r="L141" s="53">
        <v>6.86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50</v>
      </c>
      <c r="F142" s="43">
        <v>30</v>
      </c>
      <c r="G142" s="43">
        <v>2.25</v>
      </c>
      <c r="H142" s="43">
        <v>0.3</v>
      </c>
      <c r="I142" s="43">
        <v>15.3</v>
      </c>
      <c r="J142" s="43">
        <v>72.900000000000006</v>
      </c>
      <c r="K142" s="44"/>
      <c r="L142" s="43">
        <v>2.4900000000000002</v>
      </c>
    </row>
    <row r="143" spans="1:12" ht="15" x14ac:dyDescent="0.25">
      <c r="A143" s="23"/>
      <c r="B143" s="15"/>
      <c r="C143" s="11"/>
      <c r="D143" s="7" t="s">
        <v>24</v>
      </c>
      <c r="E143" s="52" t="s">
        <v>54</v>
      </c>
      <c r="F143" s="43">
        <v>134</v>
      </c>
      <c r="G143" s="43">
        <v>0.54</v>
      </c>
      <c r="H143" s="43">
        <v>0.54</v>
      </c>
      <c r="I143" s="43">
        <v>13.13</v>
      </c>
      <c r="J143" s="43">
        <v>59.5</v>
      </c>
      <c r="K143" s="44"/>
      <c r="L143" s="43">
        <v>16.809999999999999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564</v>
      </c>
      <c r="G146" s="19">
        <f t="shared" ref="G146:J146" si="66">SUM(G139:G145)</f>
        <v>27.47</v>
      </c>
      <c r="H146" s="19">
        <f t="shared" si="66"/>
        <v>13.420000000000002</v>
      </c>
      <c r="I146" s="19">
        <f t="shared" si="66"/>
        <v>83.67</v>
      </c>
      <c r="J146" s="19">
        <f t="shared" si="66"/>
        <v>576.86</v>
      </c>
      <c r="K146" s="25"/>
      <c r="L146" s="19">
        <f t="shared" ref="L146" si="67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8.25" x14ac:dyDescent="0.25">
      <c r="A148" s="23"/>
      <c r="B148" s="15"/>
      <c r="C148" s="11"/>
      <c r="D148" s="7" t="s">
        <v>27</v>
      </c>
      <c r="E148" s="52" t="s">
        <v>88</v>
      </c>
      <c r="F148" s="43">
        <v>250</v>
      </c>
      <c r="G148" s="43">
        <v>10.52</v>
      </c>
      <c r="H148" s="43">
        <v>11.52</v>
      </c>
      <c r="I148" s="43">
        <v>21.58</v>
      </c>
      <c r="J148" s="43">
        <v>232.03</v>
      </c>
      <c r="K148" s="44">
        <v>157</v>
      </c>
      <c r="L148" s="43">
        <v>25.74</v>
      </c>
    </row>
    <row r="149" spans="1:12" ht="38.25" x14ac:dyDescent="0.25">
      <c r="A149" s="23"/>
      <c r="B149" s="15"/>
      <c r="C149" s="11"/>
      <c r="D149" s="7" t="s">
        <v>28</v>
      </c>
      <c r="E149" s="52" t="s">
        <v>89</v>
      </c>
      <c r="F149" s="43">
        <v>100</v>
      </c>
      <c r="G149" s="43">
        <v>11.88</v>
      </c>
      <c r="H149" s="43">
        <v>13.9</v>
      </c>
      <c r="I149" s="43">
        <v>4.55</v>
      </c>
      <c r="J149" s="43">
        <v>190.79</v>
      </c>
      <c r="K149" s="44">
        <v>675</v>
      </c>
      <c r="L149" s="43">
        <v>69.790000000000006</v>
      </c>
    </row>
    <row r="150" spans="1:12" ht="25.5" x14ac:dyDescent="0.25">
      <c r="A150" s="23"/>
      <c r="B150" s="15"/>
      <c r="C150" s="11"/>
      <c r="D150" s="7" t="s">
        <v>29</v>
      </c>
      <c r="E150" s="52" t="s">
        <v>65</v>
      </c>
      <c r="F150" s="43">
        <v>200</v>
      </c>
      <c r="G150" s="43">
        <v>7.22</v>
      </c>
      <c r="H150" s="43">
        <v>5.42</v>
      </c>
      <c r="I150" s="43">
        <v>42.4</v>
      </c>
      <c r="J150" s="43">
        <v>247.26</v>
      </c>
      <c r="K150" s="44">
        <v>307</v>
      </c>
      <c r="L150" s="43">
        <v>14.04</v>
      </c>
    </row>
    <row r="151" spans="1:12" ht="25.5" x14ac:dyDescent="0.25">
      <c r="A151" s="23"/>
      <c r="B151" s="15"/>
      <c r="C151" s="11"/>
      <c r="D151" s="7" t="s">
        <v>30</v>
      </c>
      <c r="E151" s="52" t="s">
        <v>66</v>
      </c>
      <c r="F151" s="53">
        <v>200</v>
      </c>
      <c r="G151" s="43">
        <v>0.99</v>
      </c>
      <c r="H151" s="43">
        <v>0.06</v>
      </c>
      <c r="I151" s="43">
        <v>18.36</v>
      </c>
      <c r="J151" s="43">
        <v>77.94</v>
      </c>
      <c r="K151" s="44">
        <v>669</v>
      </c>
      <c r="L151" s="43">
        <v>7.69</v>
      </c>
    </row>
    <row r="152" spans="1:12" ht="15" x14ac:dyDescent="0.25">
      <c r="A152" s="23"/>
      <c r="B152" s="15"/>
      <c r="C152" s="11"/>
      <c r="D152" s="7" t="s">
        <v>31</v>
      </c>
      <c r="E152" s="52" t="s">
        <v>50</v>
      </c>
      <c r="F152" s="43">
        <v>33</v>
      </c>
      <c r="G152" s="43">
        <v>2.48</v>
      </c>
      <c r="H152" s="43">
        <v>0.33</v>
      </c>
      <c r="I152" s="43">
        <v>16.829999999999998</v>
      </c>
      <c r="J152" s="43">
        <v>80.19</v>
      </c>
      <c r="K152" s="44"/>
      <c r="L152" s="43">
        <v>2.74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783</v>
      </c>
      <c r="G156" s="19">
        <f t="shared" ref="G156:J156" si="68">SUM(G147:G155)</f>
        <v>33.089999999999996</v>
      </c>
      <c r="H156" s="19">
        <f t="shared" si="68"/>
        <v>31.23</v>
      </c>
      <c r="I156" s="19">
        <f t="shared" si="68"/>
        <v>103.72</v>
      </c>
      <c r="J156" s="19">
        <f t="shared" si="68"/>
        <v>828.21</v>
      </c>
      <c r="K156" s="25"/>
      <c r="L156" s="19">
        <f t="shared" ref="L156" si="69">SUM(L147:L155)</f>
        <v>119.99999999999999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1347</v>
      </c>
      <c r="G157" s="32">
        <f t="shared" ref="G157" si="70">G146+G156</f>
        <v>60.559999999999995</v>
      </c>
      <c r="H157" s="32">
        <f t="shared" ref="H157" si="71">H146+H156</f>
        <v>44.650000000000006</v>
      </c>
      <c r="I157" s="32">
        <f t="shared" ref="I157" si="72">I146+I156</f>
        <v>187.39</v>
      </c>
      <c r="J157" s="32">
        <f t="shared" ref="J157:L157" si="73">J146+J156</f>
        <v>1405.0700000000002</v>
      </c>
      <c r="K157" s="32"/>
      <c r="L157" s="32">
        <f t="shared" si="73"/>
        <v>210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91</v>
      </c>
      <c r="F158" s="40">
        <v>100</v>
      </c>
      <c r="G158" s="40">
        <v>9.7200000000000006</v>
      </c>
      <c r="H158" s="40">
        <v>13.53</v>
      </c>
      <c r="I158" s="40">
        <v>7.67</v>
      </c>
      <c r="J158" s="40">
        <v>191.31</v>
      </c>
      <c r="K158" s="41">
        <v>222</v>
      </c>
      <c r="L158" s="40">
        <v>43.55</v>
      </c>
    </row>
    <row r="159" spans="1:12" ht="15" x14ac:dyDescent="0.25">
      <c r="A159" s="23"/>
      <c r="B159" s="15"/>
      <c r="C159" s="11"/>
      <c r="D159" s="6"/>
      <c r="E159" s="42" t="s">
        <v>92</v>
      </c>
      <c r="F159" s="43">
        <v>40</v>
      </c>
      <c r="G159" s="43">
        <v>0.32</v>
      </c>
      <c r="H159" s="43">
        <v>0.04</v>
      </c>
      <c r="I159" s="43">
        <v>1</v>
      </c>
      <c r="J159" s="43">
        <v>5.64</v>
      </c>
      <c r="K159" s="44">
        <v>982</v>
      </c>
      <c r="L159" s="43">
        <v>11.93</v>
      </c>
    </row>
    <row r="160" spans="1:12" ht="15" x14ac:dyDescent="0.25">
      <c r="A160" s="23"/>
      <c r="B160" s="15"/>
      <c r="C160" s="11"/>
      <c r="D160" s="7" t="s">
        <v>22</v>
      </c>
      <c r="E160" s="42" t="s">
        <v>93</v>
      </c>
      <c r="F160" s="43">
        <v>200</v>
      </c>
      <c r="G160" s="43">
        <v>0</v>
      </c>
      <c r="H160" s="43">
        <v>0</v>
      </c>
      <c r="I160" s="43">
        <v>9.08</v>
      </c>
      <c r="J160" s="43">
        <v>36.32</v>
      </c>
      <c r="K160" s="44">
        <v>663</v>
      </c>
      <c r="L160" s="43">
        <v>1.78</v>
      </c>
    </row>
    <row r="161" spans="1:12" ht="15" x14ac:dyDescent="0.25">
      <c r="A161" s="23"/>
      <c r="B161" s="15"/>
      <c r="C161" s="11"/>
      <c r="D161" s="7" t="s">
        <v>23</v>
      </c>
      <c r="E161" s="52" t="s">
        <v>50</v>
      </c>
      <c r="F161" s="43">
        <v>32</v>
      </c>
      <c r="G161" s="43">
        <v>2.4</v>
      </c>
      <c r="H161" s="43">
        <v>0.32</v>
      </c>
      <c r="I161" s="43">
        <v>16.32</v>
      </c>
      <c r="J161" s="43">
        <v>77.760000000000005</v>
      </c>
      <c r="K161" s="44"/>
      <c r="L161" s="43">
        <v>2.66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 x14ac:dyDescent="0.25">
      <c r="A163" s="23"/>
      <c r="B163" s="15"/>
      <c r="C163" s="11"/>
      <c r="D163" s="6"/>
      <c r="E163" s="52" t="s">
        <v>94</v>
      </c>
      <c r="F163" s="43">
        <v>180</v>
      </c>
      <c r="G163" s="43">
        <v>3.58</v>
      </c>
      <c r="H163" s="43">
        <v>7.04</v>
      </c>
      <c r="I163" s="43">
        <v>22.36</v>
      </c>
      <c r="J163" s="43">
        <v>167.12</v>
      </c>
      <c r="K163" s="44">
        <v>867</v>
      </c>
      <c r="L163" s="43">
        <v>30.08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552</v>
      </c>
      <c r="G165" s="19">
        <f t="shared" ref="G165:J165" si="74">SUM(G158:G164)</f>
        <v>16.020000000000003</v>
      </c>
      <c r="H165" s="19">
        <f t="shared" si="74"/>
        <v>20.93</v>
      </c>
      <c r="I165" s="19">
        <f t="shared" si="74"/>
        <v>56.43</v>
      </c>
      <c r="J165" s="19">
        <f t="shared" si="74"/>
        <v>478.15</v>
      </c>
      <c r="K165" s="25"/>
      <c r="L165" s="19">
        <f t="shared" ref="L165" si="75">SUM(L158:L164)</f>
        <v>90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95</v>
      </c>
      <c r="F166" s="43">
        <v>130</v>
      </c>
      <c r="G166" s="43">
        <v>8.44</v>
      </c>
      <c r="H166" s="43">
        <v>11.8</v>
      </c>
      <c r="I166" s="43">
        <v>23.86</v>
      </c>
      <c r="J166" s="43">
        <v>255.4</v>
      </c>
      <c r="K166" s="44"/>
      <c r="L166" s="43">
        <v>56.92</v>
      </c>
    </row>
    <row r="167" spans="1:12" ht="38.25" x14ac:dyDescent="0.25">
      <c r="A167" s="23"/>
      <c r="B167" s="15"/>
      <c r="C167" s="11"/>
      <c r="D167" s="7" t="s">
        <v>27</v>
      </c>
      <c r="E167" s="42" t="s">
        <v>96</v>
      </c>
      <c r="F167" s="43">
        <v>250</v>
      </c>
      <c r="G167" s="43">
        <v>11.48</v>
      </c>
      <c r="H167" s="43">
        <v>11.87</v>
      </c>
      <c r="I167" s="43">
        <v>27.46</v>
      </c>
      <c r="J167" s="43">
        <v>262.58</v>
      </c>
      <c r="K167" s="44">
        <v>824</v>
      </c>
      <c r="L167" s="43">
        <v>38.44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52" t="s">
        <v>57</v>
      </c>
      <c r="F169" s="53">
        <v>200</v>
      </c>
      <c r="G169" s="53">
        <v>0.21</v>
      </c>
      <c r="H169" s="53">
        <v>7.0000000000000007E-2</v>
      </c>
      <c r="I169" s="53">
        <v>13.13</v>
      </c>
      <c r="J169" s="53">
        <v>53.99</v>
      </c>
      <c r="K169" s="54">
        <v>1083</v>
      </c>
      <c r="L169" s="53">
        <v>6.59</v>
      </c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52" t="s">
        <v>50</v>
      </c>
      <c r="F171" s="43">
        <v>30</v>
      </c>
      <c r="G171" s="43">
        <v>2.25</v>
      </c>
      <c r="H171" s="43">
        <v>0.3</v>
      </c>
      <c r="I171" s="43">
        <v>15.3</v>
      </c>
      <c r="J171" s="43">
        <v>72.900000000000006</v>
      </c>
      <c r="K171" s="44"/>
      <c r="L171" s="43">
        <v>2.4900000000000002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52" t="s">
        <v>54</v>
      </c>
      <c r="F173" s="43">
        <v>124</v>
      </c>
      <c r="G173" s="43">
        <v>0.5</v>
      </c>
      <c r="H173" s="43">
        <v>0.5</v>
      </c>
      <c r="I173" s="43">
        <v>12.15</v>
      </c>
      <c r="J173" s="43">
        <v>55.06</v>
      </c>
      <c r="K173" s="44"/>
      <c r="L173" s="43">
        <v>15.56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734</v>
      </c>
      <c r="G175" s="19">
        <f t="shared" ref="G175:J175" si="76">SUM(G166:G174)</f>
        <v>22.880000000000003</v>
      </c>
      <c r="H175" s="19">
        <f t="shared" si="76"/>
        <v>24.540000000000003</v>
      </c>
      <c r="I175" s="19">
        <f t="shared" si="76"/>
        <v>91.9</v>
      </c>
      <c r="J175" s="19">
        <f t="shared" si="76"/>
        <v>699.93000000000006</v>
      </c>
      <c r="K175" s="25"/>
      <c r="L175" s="19">
        <f t="shared" ref="L175" si="77">SUM(L166:L174)</f>
        <v>120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1286</v>
      </c>
      <c r="G176" s="32">
        <f t="shared" ref="G176" si="78">G165+G175</f>
        <v>38.900000000000006</v>
      </c>
      <c r="H176" s="32">
        <f t="shared" ref="H176" si="79">H165+H175</f>
        <v>45.47</v>
      </c>
      <c r="I176" s="32">
        <f t="shared" ref="I176" si="80">I165+I175</f>
        <v>148.33000000000001</v>
      </c>
      <c r="J176" s="32">
        <f t="shared" ref="J176:L176" si="81">J165+J175</f>
        <v>1178.08</v>
      </c>
      <c r="K176" s="32"/>
      <c r="L176" s="32">
        <f t="shared" si="81"/>
        <v>210</v>
      </c>
    </row>
    <row r="177" spans="1:12" ht="38.2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200</v>
      </c>
      <c r="G177" s="40">
        <v>11.22</v>
      </c>
      <c r="H177" s="40">
        <v>9.48</v>
      </c>
      <c r="I177" s="40">
        <v>36.6</v>
      </c>
      <c r="J177" s="40">
        <v>276.60000000000002</v>
      </c>
      <c r="K177" s="41">
        <v>448</v>
      </c>
      <c r="L177" s="40">
        <v>26.74</v>
      </c>
    </row>
    <row r="178" spans="1:12" ht="15" x14ac:dyDescent="0.25">
      <c r="A178" s="23"/>
      <c r="B178" s="15"/>
      <c r="C178" s="11"/>
      <c r="D178" s="6"/>
      <c r="E178" s="42" t="s">
        <v>98</v>
      </c>
      <c r="F178" s="43">
        <v>65</v>
      </c>
      <c r="G178" s="43">
        <v>0.72</v>
      </c>
      <c r="H178" s="43">
        <v>0.13</v>
      </c>
      <c r="I178" s="43">
        <v>2.4700000000000002</v>
      </c>
      <c r="J178" s="43">
        <v>13.91</v>
      </c>
      <c r="K178" s="44">
        <v>982</v>
      </c>
      <c r="L178" s="43">
        <v>19.829999999999998</v>
      </c>
    </row>
    <row r="179" spans="1:12" ht="15" x14ac:dyDescent="0.25">
      <c r="A179" s="23"/>
      <c r="B179" s="15"/>
      <c r="C179" s="11"/>
      <c r="D179" s="7" t="s">
        <v>22</v>
      </c>
      <c r="E179" s="42" t="s">
        <v>99</v>
      </c>
      <c r="F179" s="43">
        <v>200</v>
      </c>
      <c r="G179" s="43">
        <v>0.1</v>
      </c>
      <c r="H179" s="43">
        <v>0.43</v>
      </c>
      <c r="I179" s="43">
        <v>21.06</v>
      </c>
      <c r="J179" s="43">
        <v>88.51</v>
      </c>
      <c r="K179" s="44">
        <v>435</v>
      </c>
      <c r="L179" s="43">
        <v>10.69</v>
      </c>
    </row>
    <row r="180" spans="1:12" ht="15" x14ac:dyDescent="0.25">
      <c r="A180" s="23"/>
      <c r="B180" s="15"/>
      <c r="C180" s="11"/>
      <c r="D180" s="7" t="s">
        <v>23</v>
      </c>
      <c r="E180" s="52" t="s">
        <v>50</v>
      </c>
      <c r="F180" s="43">
        <v>33</v>
      </c>
      <c r="G180" s="43">
        <v>2.48</v>
      </c>
      <c r="H180" s="43">
        <v>0.33</v>
      </c>
      <c r="I180" s="43" t="s">
        <v>100</v>
      </c>
      <c r="J180" s="43">
        <v>80.19</v>
      </c>
      <c r="K180" s="44"/>
      <c r="L180" s="43">
        <v>2.74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2" t="s">
        <v>45</v>
      </c>
      <c r="F182" s="53">
        <v>40</v>
      </c>
      <c r="G182" s="53">
        <v>2.8</v>
      </c>
      <c r="H182" s="53">
        <v>1.2</v>
      </c>
      <c r="I182" s="53">
        <v>33.6</v>
      </c>
      <c r="J182" s="53">
        <v>156</v>
      </c>
      <c r="K182" s="44"/>
      <c r="L182" s="53">
        <v>30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538</v>
      </c>
      <c r="G184" s="19">
        <f t="shared" ref="G184:J184" si="82">SUM(G177:G183)</f>
        <v>17.32</v>
      </c>
      <c r="H184" s="19">
        <f t="shared" si="82"/>
        <v>11.57</v>
      </c>
      <c r="I184" s="19">
        <f t="shared" si="82"/>
        <v>93.72999999999999</v>
      </c>
      <c r="J184" s="19">
        <f t="shared" si="82"/>
        <v>615.21</v>
      </c>
      <c r="K184" s="25"/>
      <c r="L184" s="19">
        <f t="shared" ref="L184" si="83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51" x14ac:dyDescent="0.25">
      <c r="A186" s="23"/>
      <c r="B186" s="15"/>
      <c r="C186" s="11"/>
      <c r="D186" s="7" t="s">
        <v>27</v>
      </c>
      <c r="E186" s="52" t="s">
        <v>101</v>
      </c>
      <c r="F186" s="43">
        <v>250</v>
      </c>
      <c r="G186" s="43">
        <v>1.94</v>
      </c>
      <c r="H186" s="43">
        <v>4.8899999999999997</v>
      </c>
      <c r="I186" s="43">
        <v>12.78</v>
      </c>
      <c r="J186" s="43">
        <v>102.89</v>
      </c>
      <c r="K186" s="44">
        <v>165</v>
      </c>
      <c r="L186" s="43">
        <v>9.15</v>
      </c>
    </row>
    <row r="187" spans="1:12" ht="38.25" x14ac:dyDescent="0.25">
      <c r="A187" s="23"/>
      <c r="B187" s="15"/>
      <c r="C187" s="11"/>
      <c r="D187" s="7" t="s">
        <v>28</v>
      </c>
      <c r="E187" s="42" t="s">
        <v>104</v>
      </c>
      <c r="F187" s="43">
        <v>220</v>
      </c>
      <c r="G187" s="43">
        <v>20.079999999999998</v>
      </c>
      <c r="H187" s="43">
        <v>30.21</v>
      </c>
      <c r="I187" s="43">
        <v>43.46</v>
      </c>
      <c r="J187" s="43">
        <v>476</v>
      </c>
      <c r="K187" s="44">
        <v>523</v>
      </c>
      <c r="L187" s="43">
        <v>88.64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2" t="s">
        <v>102</v>
      </c>
      <c r="F189" s="53" t="s">
        <v>103</v>
      </c>
      <c r="G189" s="53">
        <v>0.04</v>
      </c>
      <c r="H189" s="53">
        <v>0</v>
      </c>
      <c r="I189" s="53">
        <v>9.19</v>
      </c>
      <c r="J189" s="53">
        <v>36.92</v>
      </c>
      <c r="K189" s="54">
        <v>431</v>
      </c>
      <c r="L189" s="53">
        <v>3.12</v>
      </c>
    </row>
    <row r="190" spans="1:12" ht="15" x14ac:dyDescent="0.25">
      <c r="A190" s="23"/>
      <c r="B190" s="15"/>
      <c r="C190" s="11"/>
      <c r="D190" s="7" t="s">
        <v>31</v>
      </c>
      <c r="E190" s="52" t="s">
        <v>50</v>
      </c>
      <c r="F190" s="43">
        <v>35</v>
      </c>
      <c r="G190" s="43">
        <v>2.63</v>
      </c>
      <c r="H190" s="43">
        <v>0.35</v>
      </c>
      <c r="I190" s="43">
        <v>17.850000000000001</v>
      </c>
      <c r="J190" s="43">
        <v>85.05</v>
      </c>
      <c r="K190" s="44"/>
      <c r="L190" s="43">
        <v>2.91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52" t="s">
        <v>54</v>
      </c>
      <c r="F192" s="43">
        <v>129</v>
      </c>
      <c r="G192" s="43">
        <v>0.52</v>
      </c>
      <c r="H192" s="43">
        <v>0.52</v>
      </c>
      <c r="I192" s="43">
        <v>12.64</v>
      </c>
      <c r="J192" s="43">
        <v>15.28</v>
      </c>
      <c r="K192" s="44"/>
      <c r="L192" s="43">
        <v>16.18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634</v>
      </c>
      <c r="G194" s="19">
        <f t="shared" ref="G194:J194" si="84">SUM(G185:G193)</f>
        <v>25.209999999999997</v>
      </c>
      <c r="H194" s="19">
        <f t="shared" si="84"/>
        <v>35.970000000000006</v>
      </c>
      <c r="I194" s="19">
        <f t="shared" si="84"/>
        <v>95.92</v>
      </c>
      <c r="J194" s="19">
        <f t="shared" si="84"/>
        <v>716.13999999999987</v>
      </c>
      <c r="K194" s="25"/>
      <c r="L194" s="19">
        <f t="shared" ref="L194" si="85">SUM(L185:L193)</f>
        <v>120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1172</v>
      </c>
      <c r="G195" s="32">
        <f t="shared" ref="G195" si="86">G184+G194</f>
        <v>42.53</v>
      </c>
      <c r="H195" s="32">
        <f t="shared" ref="H195" si="87">H184+H194</f>
        <v>47.540000000000006</v>
      </c>
      <c r="I195" s="32">
        <f t="shared" ref="I195" si="88">I184+I194</f>
        <v>189.64999999999998</v>
      </c>
      <c r="J195" s="32">
        <f t="shared" ref="J195:L195" si="89">J184+J194</f>
        <v>1331.35</v>
      </c>
      <c r="K195" s="32"/>
      <c r="L195" s="32">
        <f t="shared" si="89"/>
        <v>210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1320.3333333333333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45.562222222222218</v>
      </c>
      <c r="H196" s="34">
        <f t="shared" si="90"/>
        <v>48.84</v>
      </c>
      <c r="I196" s="34">
        <f t="shared" si="90"/>
        <v>189.21555555555557</v>
      </c>
      <c r="J196" s="34">
        <f t="shared" si="90"/>
        <v>1356.8344444444444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211.11111111111111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2024-11-07T09:59:36Z</dcterms:modified>
</cp:coreProperties>
</file>